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600" windowHeight="7995" tabRatio="542"/>
  </bookViews>
  <sheets>
    <sheet name="U14 SÜRE" sheetId="1" r:id="rId1"/>
  </sheets>
  <calcPr calcId="145621"/>
</workbook>
</file>

<file path=xl/calcChain.xml><?xml version="1.0" encoding="utf-8"?>
<calcChain xmlns="http://schemas.openxmlformats.org/spreadsheetml/2006/main">
  <c r="I43" i="1" l="1"/>
  <c r="H19" i="1"/>
  <c r="H35" i="1"/>
  <c r="H14" i="1"/>
  <c r="H7" i="1"/>
  <c r="H6" i="1"/>
  <c r="H8" i="1"/>
  <c r="H11" i="1"/>
  <c r="H16" i="1"/>
  <c r="H9" i="1"/>
  <c r="H5" i="1"/>
  <c r="H15" i="1"/>
  <c r="H12" i="1"/>
  <c r="H21" i="1"/>
  <c r="H22" i="1"/>
  <c r="H13" i="1"/>
  <c r="H28" i="1"/>
  <c r="H34" i="1"/>
  <c r="H18" i="1"/>
  <c r="H24" i="1"/>
  <c r="H26" i="1"/>
  <c r="H23" i="1"/>
  <c r="H17" i="1"/>
  <c r="H25" i="1"/>
  <c r="H27" i="1"/>
  <c r="H38" i="1"/>
  <c r="H32" i="1"/>
  <c r="H20" i="1"/>
  <c r="H29" i="1"/>
  <c r="H33" i="1"/>
  <c r="H30" i="1"/>
  <c r="H37" i="1"/>
  <c r="H36" i="1"/>
  <c r="H31" i="1"/>
  <c r="H40" i="1"/>
  <c r="H10" i="1"/>
  <c r="AC16" i="1"/>
  <c r="AC33" i="1"/>
  <c r="AC32" i="1"/>
  <c r="AC31" i="1"/>
  <c r="AC30" i="1"/>
  <c r="AC29" i="1"/>
  <c r="AC28" i="1"/>
  <c r="AC27" i="1"/>
  <c r="AC26" i="1"/>
  <c r="H43" i="1" l="1"/>
  <c r="AC40" i="1"/>
  <c r="AC39" i="1"/>
  <c r="AC38" i="1"/>
  <c r="AC37" i="1"/>
  <c r="AC36" i="1"/>
  <c r="AC35" i="1"/>
  <c r="AC34" i="1"/>
  <c r="AC25" i="1"/>
  <c r="AC12" i="1"/>
  <c r="AC24" i="1"/>
  <c r="AC7" i="1"/>
  <c r="AC6" i="1"/>
  <c r="AC5" i="1"/>
  <c r="AC23" i="1"/>
  <c r="AC22" i="1"/>
  <c r="AC21" i="1"/>
  <c r="AC20" i="1"/>
  <c r="AC19" i="1"/>
  <c r="AC18" i="1"/>
  <c r="AC17" i="1"/>
  <c r="AC15" i="1"/>
  <c r="AC14" i="1"/>
  <c r="AC13" i="1"/>
  <c r="AC11" i="1"/>
  <c r="AC10" i="1"/>
  <c r="AC9" i="1"/>
  <c r="AC8" i="1"/>
</calcChain>
</file>

<file path=xl/sharedStrings.xml><?xml version="1.0" encoding="utf-8"?>
<sst xmlns="http://schemas.openxmlformats.org/spreadsheetml/2006/main" count="151" uniqueCount="110">
  <si>
    <t>ADI SOYADI</t>
  </si>
  <si>
    <t>D.TARİHİ</t>
  </si>
  <si>
    <t>POZİSYONU</t>
  </si>
  <si>
    <t>İLK 18</t>
  </si>
  <si>
    <t>İLK 11</t>
  </si>
  <si>
    <t>OYNADIĞI MAÇ SAYISI</t>
  </si>
  <si>
    <t>ATTIĞI GOL</t>
  </si>
  <si>
    <t>YEDİĞİ GOL</t>
  </si>
  <si>
    <t>OYNADIĞI SÜRELER</t>
  </si>
  <si>
    <t>4=0</t>
  </si>
  <si>
    <t>1=1</t>
  </si>
  <si>
    <t>GÜLER</t>
  </si>
  <si>
    <t>KOŞTAN</t>
  </si>
  <si>
    <t>ÖZTÜRK</t>
  </si>
  <si>
    <t>HÜKMEN GALİBİYET</t>
  </si>
  <si>
    <t>EKSİK (KIRMIZI KART) OYNAMA SÜRESİ</t>
  </si>
  <si>
    <t>İLK 18 OLUP OYNAMADIĞI MAÇ</t>
  </si>
  <si>
    <t>İLK 11 BAŞLADIĞI MAÇ</t>
  </si>
  <si>
    <t>İLK 18 OLUP SONRADAN OYNADIĞI MAÇ</t>
  </si>
  <si>
    <t xml:space="preserve">FURKAN </t>
  </si>
  <si>
    <t xml:space="preserve">OĞULCAN </t>
  </si>
  <si>
    <t>YALÇIN</t>
  </si>
  <si>
    <t>ÖZDEMİR</t>
  </si>
  <si>
    <t>DOĞAN SPOR</t>
  </si>
  <si>
    <t>3=0 H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</si>
  <si>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U14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</si>
  <si>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 xml:space="preserve">BERKER </t>
  </si>
  <si>
    <t>MUTLU</t>
  </si>
  <si>
    <t>MERT ALİ</t>
  </si>
  <si>
    <t>GÜRER</t>
  </si>
  <si>
    <t xml:space="preserve">BORA BERK </t>
  </si>
  <si>
    <t>CANDEMİR</t>
  </si>
  <si>
    <t>ERDİ</t>
  </si>
  <si>
    <t>ŞEKERCİLER</t>
  </si>
  <si>
    <t xml:space="preserve">HALİL YILMAZ </t>
  </si>
  <si>
    <t>YETİŞMİŞ</t>
  </si>
  <si>
    <t xml:space="preserve">EREN </t>
  </si>
  <si>
    <t>ALTINTAŞ</t>
  </si>
  <si>
    <t xml:space="preserve">FATİH </t>
  </si>
  <si>
    <t xml:space="preserve">MUSTAFA </t>
  </si>
  <si>
    <t>ÇEVİK</t>
  </si>
  <si>
    <t>SAMET</t>
  </si>
  <si>
    <t>SOYLU</t>
  </si>
  <si>
    <t>SEMİH</t>
  </si>
  <si>
    <t>SOY</t>
  </si>
  <si>
    <t xml:space="preserve">NUROL </t>
  </si>
  <si>
    <t>DUMAN</t>
  </si>
  <si>
    <t xml:space="preserve">EFE </t>
  </si>
  <si>
    <t>CEVİZ</t>
  </si>
  <si>
    <t xml:space="preserve">MUSTAFA ALİ </t>
  </si>
  <si>
    <t>CEVLAN</t>
  </si>
  <si>
    <t xml:space="preserve">ARDA </t>
  </si>
  <si>
    <t>ÇATAK</t>
  </si>
  <si>
    <t xml:space="preserve">ONUR ALPER </t>
  </si>
  <si>
    <t xml:space="preserve">YİĞİT ALİ </t>
  </si>
  <si>
    <t>TAŞDAN</t>
  </si>
  <si>
    <t xml:space="preserve">MUNZUR </t>
  </si>
  <si>
    <t>SEYREK</t>
  </si>
  <si>
    <t>MUHAMMED UTKU</t>
  </si>
  <si>
    <t>KAVCI</t>
  </si>
  <si>
    <t xml:space="preserve">BARAN </t>
  </si>
  <si>
    <t>GEMİCİ</t>
  </si>
  <si>
    <t>ŞANAY</t>
  </si>
  <si>
    <t>MELİH BERKAY</t>
  </si>
  <si>
    <t>ÜNLÜ</t>
  </si>
  <si>
    <t xml:space="preserve">MÜSLÜM </t>
  </si>
  <si>
    <t>AKKOÇ</t>
  </si>
  <si>
    <t xml:space="preserve">MUSTAFA ALPER </t>
  </si>
  <si>
    <t>ÇALIŞKAN</t>
  </si>
  <si>
    <t xml:space="preserve">HAKAN </t>
  </si>
  <si>
    <t>ALPTEKİN</t>
  </si>
  <si>
    <t>ENES BUĞRA</t>
  </si>
  <si>
    <t>SÜRÜCÜ</t>
  </si>
  <si>
    <t xml:space="preserve">MUSA BEDİRHAN </t>
  </si>
  <si>
    <t xml:space="preserve">ABDULBAKİ </t>
  </si>
  <si>
    <t xml:space="preserve">ÇAĞIN HAYDAR </t>
  </si>
  <si>
    <t>POLAT</t>
  </si>
  <si>
    <t xml:space="preserve">KAMİL </t>
  </si>
  <si>
    <t>ÇAMOĞLU</t>
  </si>
  <si>
    <t xml:space="preserve">ALPTİGİN TÜRKEŞ </t>
  </si>
  <si>
    <t>ALTUNIŞIK</t>
  </si>
  <si>
    <t>YAKUP</t>
  </si>
  <si>
    <t xml:space="preserve">YASİN </t>
  </si>
  <si>
    <t>LATİF</t>
  </si>
  <si>
    <t>MUHAMMED MUSA</t>
  </si>
  <si>
    <t>KÜRKCÜ</t>
  </si>
  <si>
    <t>METROPOL</t>
  </si>
  <si>
    <t>4=3</t>
  </si>
  <si>
    <t>K.YAKA GÜVEN</t>
  </si>
  <si>
    <t>7=0</t>
  </si>
  <si>
    <t>ELMADAĞ BLD.</t>
  </si>
  <si>
    <t>6=1</t>
  </si>
  <si>
    <t>ÇAKIRLARGÜCÜ</t>
  </si>
  <si>
    <t>14=1</t>
  </si>
  <si>
    <t>1905 ANKARASLAN</t>
  </si>
  <si>
    <t>SOLFASOL</t>
  </si>
  <si>
    <t>2=3</t>
  </si>
  <si>
    <t>5=0</t>
  </si>
  <si>
    <t>ÇAYYOLU</t>
  </si>
  <si>
    <t>2=4</t>
  </si>
  <si>
    <t>CEBECİ</t>
  </si>
  <si>
    <t>1=7</t>
  </si>
  <si>
    <t>1=3</t>
  </si>
  <si>
    <t>SİNCAN BLD.</t>
  </si>
  <si>
    <t>KENDİ KALESİNE</t>
  </si>
  <si>
    <t>KALECİ</t>
  </si>
  <si>
    <t>DEFANS</t>
  </si>
  <si>
    <t>ORTA SAHA</t>
  </si>
  <si>
    <t>FORVET</t>
  </si>
  <si>
    <t>OYNADIĞI DAKİKA (910)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</si>
</sst>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2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b/>
      <sz val="14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6"/>
      <color indexed="10"/>
      <name val="Calibri"/>
      <family val="2"/>
      <charset val="162"/>
    </font>
    <font>
      <b/>
      <sz val="16"/>
      <color indexed="18"/>
      <name val="Arial Tur"/>
      <charset val="162"/>
    </font>
    <font>
      <b/>
      <sz val="16"/>
      <color rgb="FF00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</cellStyleXfs>
  <cellXfs count="154">
    <xf numFmtId="0" fontId="0" fillId="0" borderId="0" xfId="0"/>
    <xf numFmtId="0" fontId="5" fillId="0" borderId="0" xfId="1" applyFont="1" applyBorder="1"/>
    <xf numFmtId="0" fontId="6" fillId="0" borderId="0" xfId="1" applyFont="1" applyBorder="1"/>
    <xf numFmtId="0" fontId="8" fillId="4" borderId="22" xfId="1" applyFont="1" applyFill="1" applyBorder="1" applyAlignment="1">
      <alignment horizontal="center" textRotation="90"/>
    </xf>
    <xf numFmtId="0" fontId="8" fillId="0" borderId="23" xfId="1" applyFont="1" applyBorder="1" applyAlignment="1">
      <alignment horizontal="center" textRotation="90"/>
    </xf>
    <xf numFmtId="0" fontId="8" fillId="0" borderId="24" xfId="1" applyFont="1" applyBorder="1" applyAlignment="1">
      <alignment horizontal="center" textRotation="90"/>
    </xf>
    <xf numFmtId="0" fontId="8" fillId="0" borderId="25" xfId="1" applyFont="1" applyBorder="1" applyAlignment="1">
      <alignment horizontal="center" textRotation="90"/>
    </xf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2" fontId="10" fillId="4" borderId="4" xfId="1" applyNumberFormat="1" applyFont="1" applyFill="1" applyBorder="1" applyAlignment="1">
      <alignment horizontal="center" vertical="center"/>
    </xf>
    <xf numFmtId="2" fontId="10" fillId="0" borderId="6" xfId="1" applyNumberFormat="1" applyFont="1" applyBorder="1" applyAlignment="1">
      <alignment horizontal="center" vertical="center"/>
    </xf>
    <xf numFmtId="1" fontId="10" fillId="0" borderId="6" xfId="1" applyNumberFormat="1" applyFont="1" applyBorder="1" applyAlignment="1">
      <alignment horizontal="center" vertical="center"/>
    </xf>
    <xf numFmtId="2" fontId="10" fillId="0" borderId="5" xfId="1" applyNumberFormat="1" applyFont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wrapText="1"/>
    </xf>
    <xf numFmtId="1" fontId="13" fillId="0" borderId="12" xfId="0" applyNumberFormat="1" applyFont="1" applyBorder="1" applyAlignment="1">
      <alignment horizontal="center" wrapText="1"/>
    </xf>
    <xf numFmtId="1" fontId="13" fillId="3" borderId="27" xfId="0" applyNumberFormat="1" applyFont="1" applyFill="1" applyBorder="1" applyAlignment="1">
      <alignment horizontal="center" wrapText="1"/>
    </xf>
    <xf numFmtId="1" fontId="13" fillId="0" borderId="26" xfId="0" applyNumberFormat="1" applyFont="1" applyBorder="1" applyAlignment="1">
      <alignment horizontal="center" wrapText="1"/>
    </xf>
    <xf numFmtId="1" fontId="13" fillId="0" borderId="13" xfId="0" applyNumberFormat="1" applyFont="1" applyBorder="1" applyAlignment="1">
      <alignment horizontal="center" wrapText="1"/>
    </xf>
    <xf numFmtId="0" fontId="7" fillId="5" borderId="11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" fontId="7" fillId="0" borderId="29" xfId="1" applyNumberFormat="1" applyFont="1" applyFill="1" applyBorder="1" applyAlignment="1">
      <alignment horizontal="center"/>
    </xf>
    <xf numFmtId="1" fontId="7" fillId="0" borderId="30" xfId="1" applyNumberFormat="1" applyFont="1" applyFill="1" applyBorder="1" applyAlignment="1">
      <alignment horizontal="center"/>
    </xf>
    <xf numFmtId="1" fontId="13" fillId="3" borderId="31" xfId="0" applyNumberFormat="1" applyFont="1" applyFill="1" applyBorder="1" applyAlignment="1">
      <alignment horizontal="center" wrapText="1"/>
    </xf>
    <xf numFmtId="1" fontId="13" fillId="0" borderId="28" xfId="0" applyNumberFormat="1" applyFont="1" applyBorder="1" applyAlignment="1">
      <alignment horizontal="center" wrapText="1"/>
    </xf>
    <xf numFmtId="1" fontId="7" fillId="0" borderId="32" xfId="1" applyNumberFormat="1" applyFont="1" applyFill="1" applyBorder="1" applyAlignment="1">
      <alignment horizontal="center"/>
    </xf>
    <xf numFmtId="0" fontId="7" fillId="5" borderId="29" xfId="1" applyFont="1" applyFill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wrapText="1"/>
    </xf>
    <xf numFmtId="1" fontId="13" fillId="0" borderId="30" xfId="0" applyNumberFormat="1" applyFont="1" applyBorder="1" applyAlignment="1">
      <alignment horizontal="center" wrapText="1"/>
    </xf>
    <xf numFmtId="1" fontId="13" fillId="0" borderId="32" xfId="0" applyNumberFormat="1" applyFont="1" applyBorder="1" applyAlignment="1">
      <alignment horizontal="center" wrapText="1"/>
    </xf>
    <xf numFmtId="0" fontId="7" fillId="0" borderId="29" xfId="1" applyFont="1" applyFill="1" applyBorder="1" applyAlignment="1">
      <alignment horizontal="center" vertical="center"/>
    </xf>
    <xf numFmtId="0" fontId="14" fillId="6" borderId="29" xfId="1" applyFont="1" applyFill="1" applyBorder="1" applyAlignment="1">
      <alignment horizontal="center" vertical="center"/>
    </xf>
    <xf numFmtId="1" fontId="7" fillId="0" borderId="29" xfId="1" applyNumberFormat="1" applyFont="1" applyFill="1" applyBorder="1" applyAlignment="1">
      <alignment horizontal="center" vertical="center"/>
    </xf>
    <xf numFmtId="1" fontId="7" fillId="0" borderId="30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1" fontId="7" fillId="0" borderId="29" xfId="1" applyNumberFormat="1" applyFont="1" applyBorder="1" applyAlignment="1">
      <alignment horizontal="center"/>
    </xf>
    <xf numFmtId="1" fontId="7" fillId="0" borderId="30" xfId="1" applyNumberFormat="1" applyFont="1" applyBorder="1" applyAlignment="1">
      <alignment horizontal="center"/>
    </xf>
    <xf numFmtId="1" fontId="7" fillId="0" borderId="32" xfId="1" applyNumberFormat="1" applyFont="1" applyBorder="1" applyAlignment="1">
      <alignment horizontal="center"/>
    </xf>
    <xf numFmtId="1" fontId="13" fillId="3" borderId="36" xfId="0" applyNumberFormat="1" applyFont="1" applyFill="1" applyBorder="1" applyAlignment="1">
      <alignment horizontal="center" wrapText="1"/>
    </xf>
    <xf numFmtId="0" fontId="7" fillId="0" borderId="3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5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2" fontId="21" fillId="0" borderId="5" xfId="1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wrapText="1"/>
    </xf>
    <xf numFmtId="1" fontId="13" fillId="0" borderId="33" xfId="0" applyNumberFormat="1" applyFont="1" applyBorder="1" applyAlignment="1">
      <alignment horizontal="center" wrapText="1"/>
    </xf>
    <xf numFmtId="1" fontId="13" fillId="0" borderId="33" xfId="0" applyNumberFormat="1" applyFont="1" applyFill="1" applyBorder="1" applyAlignment="1">
      <alignment horizontal="center" wrapText="1"/>
    </xf>
    <xf numFmtId="0" fontId="20" fillId="0" borderId="29" xfId="0" applyFont="1" applyBorder="1"/>
    <xf numFmtId="0" fontId="20" fillId="0" borderId="45" xfId="0" applyFont="1" applyBorder="1"/>
    <xf numFmtId="0" fontId="20" fillId="0" borderId="44" xfId="0" applyFont="1" applyBorder="1"/>
    <xf numFmtId="0" fontId="20" fillId="0" borderId="14" xfId="0" applyFont="1" applyBorder="1"/>
    <xf numFmtId="1" fontId="13" fillId="0" borderId="38" xfId="0" applyNumberFormat="1" applyFont="1" applyFill="1" applyBorder="1" applyAlignment="1">
      <alignment horizontal="center" wrapText="1"/>
    </xf>
    <xf numFmtId="1" fontId="7" fillId="0" borderId="37" xfId="1" applyNumberFormat="1" applyFont="1" applyFill="1" applyBorder="1" applyAlignment="1">
      <alignment horizontal="center" vertical="center"/>
    </xf>
    <xf numFmtId="1" fontId="7" fillId="0" borderId="28" xfId="1" applyNumberFormat="1" applyFont="1" applyFill="1" applyBorder="1" applyAlignment="1">
      <alignment horizontal="center" vertical="center"/>
    </xf>
    <xf numFmtId="1" fontId="7" fillId="0" borderId="28" xfId="1" applyNumberFormat="1" applyFont="1" applyBorder="1" applyAlignment="1">
      <alignment horizontal="center"/>
    </xf>
    <xf numFmtId="1" fontId="7" fillId="0" borderId="28" xfId="1" applyNumberFormat="1" applyFont="1" applyFill="1" applyBorder="1" applyAlignment="1">
      <alignment horizontal="center"/>
    </xf>
    <xf numFmtId="0" fontId="6" fillId="0" borderId="0" xfId="1" applyFont="1" applyFill="1" applyBorder="1"/>
    <xf numFmtId="0" fontId="22" fillId="0" borderId="0" xfId="1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wrapText="1"/>
    </xf>
    <xf numFmtId="14" fontId="16" fillId="7" borderId="47" xfId="0" applyNumberFormat="1" applyFont="1" applyFill="1" applyBorder="1" applyAlignment="1">
      <alignment horizontal="center" vertical="center" wrapText="1"/>
    </xf>
    <xf numFmtId="14" fontId="16" fillId="7" borderId="0" xfId="0" applyNumberFormat="1" applyFont="1" applyFill="1" applyBorder="1" applyAlignment="1">
      <alignment horizontal="center" vertical="center" wrapText="1"/>
    </xf>
    <xf numFmtId="1" fontId="7" fillId="8" borderId="47" xfId="0" applyNumberFormat="1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 wrapText="1"/>
    </xf>
    <xf numFmtId="1" fontId="7" fillId="8" borderId="39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7" fillId="8" borderId="40" xfId="0" applyNumberFormat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/>
    </xf>
    <xf numFmtId="0" fontId="14" fillId="6" borderId="47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39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4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textRotation="90"/>
    </xf>
    <xf numFmtId="0" fontId="7" fillId="2" borderId="16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2" borderId="19" xfId="1" applyFont="1" applyFill="1" applyBorder="1" applyAlignment="1">
      <alignment horizontal="center" textRotation="90"/>
    </xf>
    <xf numFmtId="0" fontId="7" fillId="3" borderId="8" xfId="1" applyFont="1" applyFill="1" applyBorder="1" applyAlignment="1">
      <alignment horizontal="center" textRotation="90"/>
    </xf>
    <xf numFmtId="0" fontId="7" fillId="3" borderId="20" xfId="1" applyFont="1" applyFill="1" applyBorder="1" applyAlignment="1">
      <alignment horizontal="center" textRotation="90"/>
    </xf>
    <xf numFmtId="0" fontId="7" fillId="2" borderId="9" xfId="1" applyFont="1" applyFill="1" applyBorder="1" applyAlignment="1">
      <alignment horizontal="center" textRotation="90"/>
    </xf>
    <xf numFmtId="0" fontId="7" fillId="2" borderId="21" xfId="1" applyFont="1" applyFill="1" applyBorder="1" applyAlignment="1">
      <alignment horizontal="center" textRotation="90"/>
    </xf>
    <xf numFmtId="0" fontId="7" fillId="2" borderId="5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0" fillId="0" borderId="48" xfId="0" applyFont="1" applyBorder="1"/>
    <xf numFmtId="0" fontId="20" fillId="0" borderId="0" xfId="0" applyFont="1" applyBorder="1"/>
    <xf numFmtId="14" fontId="23" fillId="0" borderId="29" xfId="0" applyNumberFormat="1" applyFont="1" applyBorder="1" applyAlignment="1">
      <alignment horizontal="center" wrapText="1"/>
    </xf>
    <xf numFmtId="14" fontId="23" fillId="0" borderId="18" xfId="0" applyNumberFormat="1" applyFont="1" applyBorder="1" applyAlignment="1">
      <alignment horizontal="center" wrapText="1"/>
    </xf>
    <xf numFmtId="14" fontId="23" fillId="0" borderId="29" xfId="0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14" fillId="9" borderId="29" xfId="1" applyFont="1" applyFill="1" applyBorder="1" applyAlignment="1">
      <alignment horizontal="center" vertical="center"/>
    </xf>
    <xf numFmtId="0" fontId="20" fillId="0" borderId="49" xfId="0" applyFont="1" applyBorder="1"/>
    <xf numFmtId="14" fontId="23" fillId="0" borderId="11" xfId="0" applyNumberFormat="1" applyFont="1" applyBorder="1" applyAlignment="1">
      <alignment horizontal="center" wrapText="1"/>
    </xf>
    <xf numFmtId="14" fontId="13" fillId="0" borderId="32" xfId="0" applyNumberFormat="1" applyFont="1" applyBorder="1" applyAlignment="1">
      <alignment horizontal="center" wrapText="1"/>
    </xf>
    <xf numFmtId="14" fontId="7" fillId="0" borderId="32" xfId="1" applyNumberFormat="1" applyFont="1" applyFill="1" applyBorder="1" applyAlignment="1">
      <alignment horizontal="center"/>
    </xf>
    <xf numFmtId="14" fontId="13" fillId="0" borderId="32" xfId="0" applyNumberFormat="1" applyFont="1" applyFill="1" applyBorder="1" applyAlignment="1">
      <alignment horizontal="center" wrapText="1"/>
    </xf>
    <xf numFmtId="0" fontId="13" fillId="3" borderId="31" xfId="0" applyFont="1" applyFill="1" applyBorder="1" applyAlignment="1">
      <alignment horizontal="center"/>
    </xf>
    <xf numFmtId="1" fontId="13" fillId="3" borderId="31" xfId="0" applyNumberFormat="1" applyFont="1" applyFill="1" applyBorder="1" applyAlignment="1">
      <alignment horizontal="center"/>
    </xf>
    <xf numFmtId="0" fontId="7" fillId="5" borderId="26" xfId="1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4" fillId="6" borderId="28" xfId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20" fillId="0" borderId="44" xfId="0" applyFont="1" applyFill="1" applyBorder="1"/>
    <xf numFmtId="14" fontId="13" fillId="0" borderId="13" xfId="0" applyNumberFormat="1" applyFont="1" applyBorder="1" applyAlignment="1">
      <alignment horizontal="center" wrapText="1"/>
    </xf>
    <xf numFmtId="1" fontId="13" fillId="0" borderId="41" xfId="0" applyNumberFormat="1" applyFont="1" applyBorder="1" applyAlignment="1">
      <alignment horizontal="center" wrapText="1"/>
    </xf>
    <xf numFmtId="1" fontId="7" fillId="0" borderId="43" xfId="0" applyNumberFormat="1" applyFont="1" applyFill="1" applyBorder="1" applyAlignment="1">
      <alignment horizontal="center" wrapText="1"/>
    </xf>
    <xf numFmtId="1" fontId="13" fillId="0" borderId="41" xfId="0" applyNumberFormat="1" applyFont="1" applyFill="1" applyBorder="1" applyAlignment="1">
      <alignment horizontal="center" wrapText="1"/>
    </xf>
    <xf numFmtId="1" fontId="13" fillId="0" borderId="43" xfId="0" applyNumberFormat="1" applyFont="1" applyFill="1" applyBorder="1" applyAlignment="1">
      <alignment horizontal="center" wrapText="1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colors>
    <mruColors>
      <color rgb="FF0000FF"/>
      <color rgb="FF5C3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76"/>
  <sheetViews>
    <sheetView tabSelected="1" zoomScale="75" zoomScaleNormal="75" workbookViewId="0">
      <selection activeCell="I9" sqref="I9"/>
    </sheetView>
  </sheetViews>
  <sheetFormatPr defaultRowHeight="23.25" x14ac:dyDescent="0.35"/>
  <cols>
    <col min="1" max="1" width="29.7109375" style="50" bestFit="1" customWidth="1"/>
    <col min="2" max="2" width="16.28515625" style="50" bestFit="1" customWidth="1"/>
    <col min="3" max="3" width="15.7109375" style="126" customWidth="1"/>
    <col min="4" max="4" width="16.7109375" style="53" bestFit="1" customWidth="1"/>
    <col min="5" max="10" width="9.7109375" style="54" customWidth="1"/>
    <col min="11" max="11" width="9.7109375" style="55" customWidth="1"/>
    <col min="12" max="12" width="9.7109375" style="2" customWidth="1"/>
    <col min="13" max="13" width="9.7109375" style="56" customWidth="1"/>
    <col min="14" max="16" width="9.7109375" style="2" customWidth="1"/>
    <col min="17" max="17" width="9.7109375" style="60" customWidth="1"/>
    <col min="18" max="19" width="9.7109375" style="2" customWidth="1"/>
    <col min="20" max="20" width="9.7109375" style="60" customWidth="1"/>
    <col min="21" max="27" width="9.7109375" style="2" customWidth="1"/>
    <col min="28" max="28" width="9.7109375" style="60" customWidth="1"/>
    <col min="29" max="29" width="9.7109375" style="1" hidden="1" customWidth="1"/>
    <col min="30" max="34" width="5.7109375" style="2" customWidth="1"/>
    <col min="35" max="16384" width="9.140625" style="2"/>
  </cols>
  <sheetData>
    <row r="1" spans="1:34" ht="34.5" thickBot="1" x14ac:dyDescent="0.55000000000000004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34" ht="21.75" customHeight="1" x14ac:dyDescent="0.35">
      <c r="A2" s="95" t="s">
        <v>0</v>
      </c>
      <c r="B2" s="96"/>
      <c r="C2" s="99" t="s">
        <v>1</v>
      </c>
      <c r="D2" s="101" t="s">
        <v>2</v>
      </c>
      <c r="E2" s="103" t="s">
        <v>3</v>
      </c>
      <c r="F2" s="105" t="s">
        <v>4</v>
      </c>
      <c r="G2" s="107" t="s">
        <v>5</v>
      </c>
      <c r="H2" s="109" t="s">
        <v>109</v>
      </c>
      <c r="I2" s="111" t="s">
        <v>6</v>
      </c>
      <c r="J2" s="113" t="s">
        <v>7</v>
      </c>
      <c r="K2" s="115" t="s">
        <v>8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17"/>
      <c r="AB2" s="118"/>
    </row>
    <row r="3" spans="1:34" s="8" customFormat="1" ht="154.5" customHeight="1" thickBot="1" x14ac:dyDescent="0.3">
      <c r="A3" s="97"/>
      <c r="B3" s="98"/>
      <c r="C3" s="100"/>
      <c r="D3" s="102"/>
      <c r="E3" s="104"/>
      <c r="F3" s="106"/>
      <c r="G3" s="108"/>
      <c r="H3" s="110"/>
      <c r="I3" s="112"/>
      <c r="J3" s="114"/>
      <c r="K3" s="3" t="s">
        <v>86</v>
      </c>
      <c r="L3" s="4" t="s">
        <v>88</v>
      </c>
      <c r="M3" s="4" t="s">
        <v>90</v>
      </c>
      <c r="N3" s="4" t="s">
        <v>95</v>
      </c>
      <c r="O3" s="4" t="s">
        <v>92</v>
      </c>
      <c r="P3" s="4" t="s">
        <v>94</v>
      </c>
      <c r="Q3" s="3" t="s">
        <v>86</v>
      </c>
      <c r="R3" s="4" t="s">
        <v>88</v>
      </c>
      <c r="S3" s="4" t="s">
        <v>90</v>
      </c>
      <c r="T3" s="4" t="s">
        <v>95</v>
      </c>
      <c r="U3" s="4" t="s">
        <v>92</v>
      </c>
      <c r="V3" s="4" t="s">
        <v>94</v>
      </c>
      <c r="W3" s="4" t="s">
        <v>98</v>
      </c>
      <c r="X3" s="4" t="s">
        <v>100</v>
      </c>
      <c r="Y3" s="4" t="s">
        <v>23</v>
      </c>
      <c r="Z3" s="5" t="s">
        <v>103</v>
      </c>
      <c r="AA3" s="6"/>
      <c r="AB3" s="6"/>
      <c r="AC3" s="7"/>
    </row>
    <row r="4" spans="1:34" s="15" customFormat="1" ht="18.75" customHeight="1" thickBot="1" x14ac:dyDescent="0.3">
      <c r="A4" s="97"/>
      <c r="B4" s="98"/>
      <c r="C4" s="100"/>
      <c r="D4" s="102"/>
      <c r="E4" s="104"/>
      <c r="F4" s="106"/>
      <c r="G4" s="108"/>
      <c r="H4" s="110"/>
      <c r="I4" s="112"/>
      <c r="J4" s="114"/>
      <c r="K4" s="9" t="s">
        <v>87</v>
      </c>
      <c r="L4" s="10" t="s">
        <v>89</v>
      </c>
      <c r="M4" s="10" t="s">
        <v>91</v>
      </c>
      <c r="N4" s="11" t="s">
        <v>24</v>
      </c>
      <c r="O4" s="11" t="s">
        <v>93</v>
      </c>
      <c r="P4" s="10" t="s">
        <v>9</v>
      </c>
      <c r="Q4" s="9" t="s">
        <v>96</v>
      </c>
      <c r="R4" s="10" t="s">
        <v>9</v>
      </c>
      <c r="S4" s="10" t="s">
        <v>9</v>
      </c>
      <c r="T4" s="11" t="s">
        <v>24</v>
      </c>
      <c r="U4" s="11" t="s">
        <v>24</v>
      </c>
      <c r="V4" s="10" t="s">
        <v>97</v>
      </c>
      <c r="W4" s="10" t="s">
        <v>99</v>
      </c>
      <c r="X4" s="10" t="s">
        <v>10</v>
      </c>
      <c r="Y4" s="10" t="s">
        <v>101</v>
      </c>
      <c r="Z4" s="12" t="s">
        <v>102</v>
      </c>
      <c r="AA4" s="13"/>
      <c r="AB4" s="61"/>
      <c r="AC4" s="14"/>
    </row>
    <row r="5" spans="1:34" s="22" customFormat="1" ht="26.1" customHeight="1" x14ac:dyDescent="0.35">
      <c r="A5" s="66" t="s">
        <v>39</v>
      </c>
      <c r="B5" s="129" t="s">
        <v>40</v>
      </c>
      <c r="C5" s="130">
        <v>37348</v>
      </c>
      <c r="D5" s="149" t="s">
        <v>106</v>
      </c>
      <c r="E5" s="19">
        <v>13</v>
      </c>
      <c r="F5" s="16">
        <v>13</v>
      </c>
      <c r="G5" s="17">
        <v>13</v>
      </c>
      <c r="H5" s="18">
        <f>K5+L5+M5+N5+O5+P5+Q5+R5+S5+T5+U5+V5+W5+X5+Y5+Z5</f>
        <v>900</v>
      </c>
      <c r="I5" s="62">
        <v>2</v>
      </c>
      <c r="J5" s="20"/>
      <c r="K5" s="136">
        <v>70</v>
      </c>
      <c r="L5" s="21">
        <v>70</v>
      </c>
      <c r="M5" s="21">
        <v>70</v>
      </c>
      <c r="N5" s="57"/>
      <c r="O5" s="21">
        <v>70</v>
      </c>
      <c r="P5" s="21">
        <v>70</v>
      </c>
      <c r="Q5" s="21">
        <v>70</v>
      </c>
      <c r="R5" s="21">
        <v>70</v>
      </c>
      <c r="S5" s="21">
        <v>70</v>
      </c>
      <c r="T5" s="57"/>
      <c r="U5" s="57"/>
      <c r="V5" s="21">
        <v>64</v>
      </c>
      <c r="W5" s="21">
        <v>70</v>
      </c>
      <c r="X5" s="21">
        <v>66</v>
      </c>
      <c r="Y5" s="21">
        <v>70</v>
      </c>
      <c r="Z5" s="21">
        <v>70</v>
      </c>
      <c r="AA5" s="57"/>
      <c r="AB5" s="119"/>
      <c r="AC5" s="1">
        <f>SUM(K5:AB5)</f>
        <v>900</v>
      </c>
    </row>
    <row r="6" spans="1:34" s="22" customFormat="1" ht="26.1" customHeight="1" x14ac:dyDescent="0.35">
      <c r="A6" s="68" t="s">
        <v>30</v>
      </c>
      <c r="B6" s="122" t="s">
        <v>31</v>
      </c>
      <c r="C6" s="124">
        <v>37466</v>
      </c>
      <c r="D6" s="132" t="s">
        <v>106</v>
      </c>
      <c r="E6" s="26">
        <v>13</v>
      </c>
      <c r="F6" s="29">
        <v>13</v>
      </c>
      <c r="G6" s="30">
        <v>13</v>
      </c>
      <c r="H6" s="25">
        <f>K6+L6+M6+N6+O6+P6+Q6+R6+S6+T6+U6+V6+W6+X6+Y6+Z6</f>
        <v>869</v>
      </c>
      <c r="I6" s="63">
        <v>1</v>
      </c>
      <c r="J6" s="31"/>
      <c r="K6" s="139">
        <v>70</v>
      </c>
      <c r="L6" s="28">
        <v>44</v>
      </c>
      <c r="M6" s="28">
        <v>55</v>
      </c>
      <c r="N6" s="32"/>
      <c r="O6" s="28">
        <v>70</v>
      </c>
      <c r="P6" s="28">
        <v>70</v>
      </c>
      <c r="Q6" s="28">
        <v>70</v>
      </c>
      <c r="R6" s="28">
        <v>70</v>
      </c>
      <c r="S6" s="28">
        <v>70</v>
      </c>
      <c r="T6" s="32"/>
      <c r="U6" s="32"/>
      <c r="V6" s="28">
        <v>70</v>
      </c>
      <c r="W6" s="28">
        <v>70</v>
      </c>
      <c r="X6" s="28">
        <v>70</v>
      </c>
      <c r="Y6" s="28">
        <v>70</v>
      </c>
      <c r="Z6" s="28">
        <v>70</v>
      </c>
      <c r="AA6" s="32"/>
      <c r="AB6" s="58"/>
      <c r="AC6" s="1">
        <f>SUM(K6:AB6)</f>
        <v>869</v>
      </c>
    </row>
    <row r="7" spans="1:34" s="22" customFormat="1" ht="26.1" customHeight="1" x14ac:dyDescent="0.35">
      <c r="A7" s="67" t="s">
        <v>28</v>
      </c>
      <c r="B7" s="121" t="s">
        <v>29</v>
      </c>
      <c r="C7" s="123">
        <v>37761</v>
      </c>
      <c r="D7" s="131" t="s">
        <v>106</v>
      </c>
      <c r="E7" s="26">
        <v>13</v>
      </c>
      <c r="F7" s="29">
        <v>13</v>
      </c>
      <c r="G7" s="30">
        <v>13</v>
      </c>
      <c r="H7" s="25">
        <f>K7+L7+M7+N7+O7+P7+Q7+R7+S7+T7+U7+V7+W7+X7+Y7+Z7</f>
        <v>864</v>
      </c>
      <c r="I7" s="63">
        <v>5</v>
      </c>
      <c r="J7" s="31"/>
      <c r="K7" s="139">
        <v>67</v>
      </c>
      <c r="L7" s="28">
        <v>70</v>
      </c>
      <c r="M7" s="28">
        <v>70</v>
      </c>
      <c r="N7" s="32"/>
      <c r="O7" s="28">
        <v>35</v>
      </c>
      <c r="P7" s="28">
        <v>70</v>
      </c>
      <c r="Q7" s="28">
        <v>70</v>
      </c>
      <c r="R7" s="28">
        <v>70</v>
      </c>
      <c r="S7" s="28">
        <v>70</v>
      </c>
      <c r="T7" s="32"/>
      <c r="U7" s="32"/>
      <c r="V7" s="28">
        <v>70</v>
      </c>
      <c r="W7" s="28">
        <v>63</v>
      </c>
      <c r="X7" s="28">
        <v>70</v>
      </c>
      <c r="Y7" s="28">
        <v>70</v>
      </c>
      <c r="Z7" s="28">
        <v>69</v>
      </c>
      <c r="AA7" s="32"/>
      <c r="AB7" s="58"/>
      <c r="AC7" s="1">
        <f>SUM(K7:AB7)</f>
        <v>864</v>
      </c>
    </row>
    <row r="8" spans="1:34" s="22" customFormat="1" ht="26.1" customHeight="1" x14ac:dyDescent="0.35">
      <c r="A8" s="67" t="s">
        <v>32</v>
      </c>
      <c r="B8" s="121" t="s">
        <v>33</v>
      </c>
      <c r="C8" s="123">
        <v>37283</v>
      </c>
      <c r="D8" s="132" t="s">
        <v>106</v>
      </c>
      <c r="E8" s="26">
        <v>12</v>
      </c>
      <c r="F8" s="29">
        <v>12</v>
      </c>
      <c r="G8" s="30">
        <v>12</v>
      </c>
      <c r="H8" s="25">
        <f>K8+L8+M8+N8+O8+P8+Q8+R8+S8+T8+U8+V8+W8+X8+Y8+Z8</f>
        <v>799</v>
      </c>
      <c r="I8" s="63">
        <v>6</v>
      </c>
      <c r="J8" s="31"/>
      <c r="K8" s="139">
        <v>70</v>
      </c>
      <c r="L8" s="28">
        <v>70</v>
      </c>
      <c r="M8" s="28">
        <v>70</v>
      </c>
      <c r="N8" s="32"/>
      <c r="O8" s="32"/>
      <c r="P8" s="28">
        <v>70</v>
      </c>
      <c r="Q8" s="28">
        <v>70</v>
      </c>
      <c r="R8" s="28">
        <v>70</v>
      </c>
      <c r="S8" s="28">
        <v>70</v>
      </c>
      <c r="T8" s="32"/>
      <c r="U8" s="32"/>
      <c r="V8" s="28">
        <v>70</v>
      </c>
      <c r="W8" s="28">
        <v>70</v>
      </c>
      <c r="X8" s="28">
        <v>70</v>
      </c>
      <c r="Y8" s="28">
        <v>42</v>
      </c>
      <c r="Z8" s="28">
        <v>57</v>
      </c>
      <c r="AA8" s="32"/>
      <c r="AB8" s="58"/>
      <c r="AC8" s="1">
        <f t="shared" ref="AC8:AC16" si="0">SUM(K8:AB8)</f>
        <v>799</v>
      </c>
    </row>
    <row r="9" spans="1:34" s="22" customFormat="1" ht="26.1" customHeight="1" x14ac:dyDescent="0.35">
      <c r="A9" s="67" t="s">
        <v>38</v>
      </c>
      <c r="B9" s="121" t="s">
        <v>12</v>
      </c>
      <c r="C9" s="123">
        <v>37270</v>
      </c>
      <c r="D9" s="132" t="s">
        <v>107</v>
      </c>
      <c r="E9" s="26">
        <v>11</v>
      </c>
      <c r="F9" s="29">
        <v>11</v>
      </c>
      <c r="G9" s="30">
        <v>11</v>
      </c>
      <c r="H9" s="25">
        <f>K9+L9+M9+N9+O9+P9+Q9+R9+S9+T9+U9+V9+W9+X9+Y9+Z9</f>
        <v>762</v>
      </c>
      <c r="I9" s="63">
        <v>7</v>
      </c>
      <c r="J9" s="31"/>
      <c r="K9" s="138"/>
      <c r="L9" s="32"/>
      <c r="M9" s="28">
        <v>62</v>
      </c>
      <c r="N9" s="32"/>
      <c r="O9" s="28">
        <v>70</v>
      </c>
      <c r="P9" s="28">
        <v>70</v>
      </c>
      <c r="Q9" s="28">
        <v>70</v>
      </c>
      <c r="R9" s="28">
        <v>70</v>
      </c>
      <c r="S9" s="28">
        <v>70</v>
      </c>
      <c r="T9" s="32"/>
      <c r="U9" s="32"/>
      <c r="V9" s="28">
        <v>70</v>
      </c>
      <c r="W9" s="28">
        <v>70</v>
      </c>
      <c r="X9" s="28">
        <v>70</v>
      </c>
      <c r="Y9" s="28">
        <v>70</v>
      </c>
      <c r="Z9" s="28">
        <v>70</v>
      </c>
      <c r="AA9" s="32"/>
      <c r="AB9" s="58"/>
      <c r="AC9" s="1">
        <f t="shared" si="0"/>
        <v>762</v>
      </c>
    </row>
    <row r="10" spans="1:34" s="22" customFormat="1" ht="26.1" customHeight="1" x14ac:dyDescent="0.35">
      <c r="A10" s="68" t="s">
        <v>56</v>
      </c>
      <c r="B10" s="122" t="s">
        <v>57</v>
      </c>
      <c r="C10" s="124">
        <v>37505</v>
      </c>
      <c r="D10" s="132" t="s">
        <v>105</v>
      </c>
      <c r="E10" s="26">
        <v>12</v>
      </c>
      <c r="F10" s="29">
        <v>11</v>
      </c>
      <c r="G10" s="30">
        <v>12</v>
      </c>
      <c r="H10" s="25">
        <f>K10+L10+M10+N10+O10+P10+Q10+R10+S10+T10+U10+V10+W10+X10+Y10+Z10</f>
        <v>753</v>
      </c>
      <c r="I10" s="63"/>
      <c r="J10" s="31">
        <v>18</v>
      </c>
      <c r="K10" s="140">
        <v>70</v>
      </c>
      <c r="L10" s="28">
        <v>70</v>
      </c>
      <c r="M10" s="28">
        <v>70</v>
      </c>
      <c r="N10" s="32"/>
      <c r="O10" s="28">
        <v>27</v>
      </c>
      <c r="P10" s="28">
        <v>68</v>
      </c>
      <c r="Q10" s="28">
        <v>70</v>
      </c>
      <c r="R10" s="32"/>
      <c r="S10" s="28">
        <v>70</v>
      </c>
      <c r="T10" s="32"/>
      <c r="U10" s="32"/>
      <c r="V10" s="28">
        <v>61</v>
      </c>
      <c r="W10" s="28">
        <v>70</v>
      </c>
      <c r="X10" s="28">
        <v>70</v>
      </c>
      <c r="Y10" s="33">
        <v>37</v>
      </c>
      <c r="Z10" s="28">
        <v>70</v>
      </c>
      <c r="AA10" s="32"/>
      <c r="AB10" s="58"/>
      <c r="AC10" s="1">
        <f t="shared" si="0"/>
        <v>753</v>
      </c>
    </row>
    <row r="11" spans="1:34" s="22" customFormat="1" ht="26.1" customHeight="1" x14ac:dyDescent="0.35">
      <c r="A11" s="67" t="s">
        <v>34</v>
      </c>
      <c r="B11" s="121" t="s">
        <v>35</v>
      </c>
      <c r="C11" s="123">
        <v>37618</v>
      </c>
      <c r="D11" s="131" t="s">
        <v>107</v>
      </c>
      <c r="E11" s="26">
        <v>12</v>
      </c>
      <c r="F11" s="29">
        <v>11</v>
      </c>
      <c r="G11" s="30">
        <v>12</v>
      </c>
      <c r="H11" s="25">
        <f>K11+L11+M11+N11+O11+P11+Q11+R11+S11+T11+U11+V11+W11+X11+Y11+Z11</f>
        <v>730</v>
      </c>
      <c r="I11" s="63">
        <v>2</v>
      </c>
      <c r="J11" s="31"/>
      <c r="K11" s="139">
        <v>69</v>
      </c>
      <c r="L11" s="28">
        <v>44</v>
      </c>
      <c r="M11" s="33">
        <v>70</v>
      </c>
      <c r="N11" s="32"/>
      <c r="O11" s="28">
        <v>70</v>
      </c>
      <c r="P11" s="28">
        <v>70</v>
      </c>
      <c r="Q11" s="28">
        <v>64</v>
      </c>
      <c r="R11" s="28">
        <v>68</v>
      </c>
      <c r="S11" s="28">
        <v>61</v>
      </c>
      <c r="T11" s="32"/>
      <c r="U11" s="32"/>
      <c r="V11" s="28">
        <v>51</v>
      </c>
      <c r="W11" s="28">
        <v>70</v>
      </c>
      <c r="X11" s="28">
        <v>69</v>
      </c>
      <c r="Y11" s="28">
        <v>24</v>
      </c>
      <c r="Z11" s="32"/>
      <c r="AA11" s="32"/>
      <c r="AB11" s="58"/>
      <c r="AC11" s="1">
        <f t="shared" si="0"/>
        <v>730</v>
      </c>
    </row>
    <row r="12" spans="1:34" s="22" customFormat="1" ht="26.1" customHeight="1" x14ac:dyDescent="0.35">
      <c r="A12" s="67" t="s">
        <v>43</v>
      </c>
      <c r="B12" s="121" t="s">
        <v>44</v>
      </c>
      <c r="C12" s="123">
        <v>37367</v>
      </c>
      <c r="D12" s="131" t="s">
        <v>108</v>
      </c>
      <c r="E12" s="26">
        <v>13</v>
      </c>
      <c r="F12" s="29">
        <v>13</v>
      </c>
      <c r="G12" s="30">
        <v>13</v>
      </c>
      <c r="H12" s="25">
        <f>K12+L12+M12+N12+O12+P12+Q12+R12+S12+T12+U12+V12+W12+X12+Y12+Z12</f>
        <v>683</v>
      </c>
      <c r="I12" s="63">
        <v>9</v>
      </c>
      <c r="J12" s="31"/>
      <c r="K12" s="139">
        <v>68</v>
      </c>
      <c r="L12" s="28">
        <v>44</v>
      </c>
      <c r="M12" s="28">
        <v>50</v>
      </c>
      <c r="N12" s="32"/>
      <c r="O12" s="28">
        <v>35</v>
      </c>
      <c r="P12" s="28">
        <v>68</v>
      </c>
      <c r="Q12" s="28">
        <v>70</v>
      </c>
      <c r="R12" s="28">
        <v>53</v>
      </c>
      <c r="S12" s="28">
        <v>40</v>
      </c>
      <c r="T12" s="32"/>
      <c r="U12" s="32"/>
      <c r="V12" s="28">
        <v>42</v>
      </c>
      <c r="W12" s="28">
        <v>21</v>
      </c>
      <c r="X12" s="28">
        <v>61</v>
      </c>
      <c r="Y12" s="28">
        <v>62</v>
      </c>
      <c r="Z12" s="28">
        <v>69</v>
      </c>
      <c r="AA12" s="32"/>
      <c r="AB12" s="58"/>
      <c r="AC12" s="1">
        <f>SUM(K12:AB12)</f>
        <v>683</v>
      </c>
    </row>
    <row r="13" spans="1:34" ht="26.1" customHeight="1" x14ac:dyDescent="0.35">
      <c r="A13" s="68" t="s">
        <v>49</v>
      </c>
      <c r="B13" s="122" t="s">
        <v>50</v>
      </c>
      <c r="C13" s="124">
        <v>37665</v>
      </c>
      <c r="D13" s="131" t="s">
        <v>107</v>
      </c>
      <c r="E13" s="71">
        <v>12</v>
      </c>
      <c r="F13" s="34">
        <v>8</v>
      </c>
      <c r="G13" s="35">
        <v>12</v>
      </c>
      <c r="H13" s="25">
        <f>K13+L13+M13+N13+O13+P13+Q13+R13+S13+T13+U13+V13+W13+X13+Y13+Z13</f>
        <v>606</v>
      </c>
      <c r="I13" s="63">
        <v>9</v>
      </c>
      <c r="J13" s="36"/>
      <c r="K13" s="140">
        <v>70</v>
      </c>
      <c r="L13" s="28">
        <v>70</v>
      </c>
      <c r="M13" s="28">
        <v>52</v>
      </c>
      <c r="N13" s="32"/>
      <c r="O13" s="28">
        <v>35</v>
      </c>
      <c r="P13" s="32"/>
      <c r="Q13" s="33">
        <v>35</v>
      </c>
      <c r="R13" s="28">
        <v>66</v>
      </c>
      <c r="S13" s="33">
        <v>35</v>
      </c>
      <c r="T13" s="32"/>
      <c r="U13" s="32"/>
      <c r="V13" s="28">
        <v>70</v>
      </c>
      <c r="W13" s="28">
        <v>54</v>
      </c>
      <c r="X13" s="33">
        <v>20</v>
      </c>
      <c r="Y13" s="33">
        <v>46</v>
      </c>
      <c r="Z13" s="28">
        <v>53</v>
      </c>
      <c r="AA13" s="32"/>
      <c r="AB13" s="58"/>
      <c r="AC13" s="1">
        <f t="shared" si="0"/>
        <v>606</v>
      </c>
      <c r="AD13" s="22"/>
      <c r="AE13" s="22"/>
      <c r="AF13" s="22"/>
      <c r="AG13" s="22"/>
      <c r="AH13" s="22"/>
    </row>
    <row r="14" spans="1:34" ht="26.1" customHeight="1" x14ac:dyDescent="0.35">
      <c r="A14" s="67" t="s">
        <v>26</v>
      </c>
      <c r="B14" s="121" t="s">
        <v>27</v>
      </c>
      <c r="C14" s="123">
        <v>37492</v>
      </c>
      <c r="D14" s="132" t="s">
        <v>106</v>
      </c>
      <c r="E14" s="26">
        <v>10</v>
      </c>
      <c r="F14" s="29">
        <v>9</v>
      </c>
      <c r="G14" s="30">
        <v>9</v>
      </c>
      <c r="H14" s="25">
        <f>K14+L14+M14+N14+O14+P14+Q14+R14+S14+T14+U14+V14+W14+X14+Y14+Z14</f>
        <v>530</v>
      </c>
      <c r="I14" s="63"/>
      <c r="J14" s="31"/>
      <c r="K14" s="139">
        <v>43</v>
      </c>
      <c r="L14" s="28">
        <v>44</v>
      </c>
      <c r="M14" s="32"/>
      <c r="N14" s="32"/>
      <c r="O14" s="32"/>
      <c r="P14" s="32"/>
      <c r="Q14" s="128">
        <v>0</v>
      </c>
      <c r="R14" s="28">
        <v>70</v>
      </c>
      <c r="S14" s="28">
        <v>65</v>
      </c>
      <c r="T14" s="32"/>
      <c r="U14" s="32"/>
      <c r="V14" s="28">
        <v>58</v>
      </c>
      <c r="W14" s="28">
        <v>70</v>
      </c>
      <c r="X14" s="28">
        <v>70</v>
      </c>
      <c r="Y14" s="28">
        <v>70</v>
      </c>
      <c r="Z14" s="28">
        <v>40</v>
      </c>
      <c r="AA14" s="32"/>
      <c r="AB14" s="58"/>
      <c r="AC14" s="1">
        <f t="shared" si="0"/>
        <v>530</v>
      </c>
      <c r="AD14" s="22"/>
      <c r="AE14" s="22"/>
      <c r="AF14" s="22"/>
      <c r="AG14" s="22"/>
      <c r="AH14" s="22"/>
    </row>
    <row r="15" spans="1:34" s="22" customFormat="1" ht="26.1" customHeight="1" x14ac:dyDescent="0.35">
      <c r="A15" s="68" t="s">
        <v>41</v>
      </c>
      <c r="B15" s="122" t="s">
        <v>42</v>
      </c>
      <c r="C15" s="124">
        <v>37622</v>
      </c>
      <c r="D15" s="132" t="s">
        <v>108</v>
      </c>
      <c r="E15" s="26">
        <v>9</v>
      </c>
      <c r="F15" s="29">
        <v>7</v>
      </c>
      <c r="G15" s="30">
        <v>9</v>
      </c>
      <c r="H15" s="25">
        <f>K15+L15+M15+N15+O15+P15+Q15+R15+S15+T15+U15+V15+W15+X15+Y15+Z15</f>
        <v>468</v>
      </c>
      <c r="I15" s="63">
        <v>6</v>
      </c>
      <c r="J15" s="31"/>
      <c r="K15" s="141"/>
      <c r="L15" s="32"/>
      <c r="M15" s="32"/>
      <c r="N15" s="32"/>
      <c r="O15" s="28">
        <v>70</v>
      </c>
      <c r="P15" s="28">
        <v>61</v>
      </c>
      <c r="Q15" s="28">
        <v>65</v>
      </c>
      <c r="R15" s="28">
        <v>48</v>
      </c>
      <c r="S15" s="33">
        <v>30</v>
      </c>
      <c r="T15" s="32"/>
      <c r="U15" s="32"/>
      <c r="V15" s="33">
        <v>28</v>
      </c>
      <c r="W15" s="28">
        <v>46</v>
      </c>
      <c r="X15" s="28">
        <v>50</v>
      </c>
      <c r="Y15" s="28">
        <v>70</v>
      </c>
      <c r="Z15" s="32"/>
      <c r="AA15" s="32"/>
      <c r="AB15" s="58"/>
      <c r="AC15" s="1">
        <f t="shared" si="0"/>
        <v>468</v>
      </c>
    </row>
    <row r="16" spans="1:34" s="22" customFormat="1" ht="26.1" customHeight="1" x14ac:dyDescent="0.35">
      <c r="A16" s="67" t="s">
        <v>36</v>
      </c>
      <c r="B16" s="121" t="s">
        <v>37</v>
      </c>
      <c r="C16" s="123">
        <v>37785</v>
      </c>
      <c r="D16" s="131" t="s">
        <v>107</v>
      </c>
      <c r="E16" s="26">
        <v>11</v>
      </c>
      <c r="F16" s="29">
        <v>6</v>
      </c>
      <c r="G16" s="30">
        <v>9</v>
      </c>
      <c r="H16" s="25">
        <f>K16+L16+M16+N16+O16+P16+Q16+R16+S16+T16+U16+V16+W16+X16+Y16+Z16</f>
        <v>405</v>
      </c>
      <c r="I16" s="63">
        <v>2</v>
      </c>
      <c r="J16" s="31"/>
      <c r="K16" s="139">
        <v>70</v>
      </c>
      <c r="L16" s="33">
        <v>26</v>
      </c>
      <c r="M16" s="33">
        <v>8</v>
      </c>
      <c r="N16" s="32"/>
      <c r="O16" s="128">
        <v>0</v>
      </c>
      <c r="P16" s="28">
        <v>68</v>
      </c>
      <c r="Q16" s="28">
        <v>35</v>
      </c>
      <c r="R16" s="128">
        <v>0</v>
      </c>
      <c r="S16" s="32"/>
      <c r="T16" s="32"/>
      <c r="U16" s="32"/>
      <c r="V16" s="32"/>
      <c r="W16" s="33">
        <v>7</v>
      </c>
      <c r="X16" s="28">
        <v>70</v>
      </c>
      <c r="Y16" s="28">
        <v>51</v>
      </c>
      <c r="Z16" s="28">
        <v>70</v>
      </c>
      <c r="AA16" s="32"/>
      <c r="AB16" s="58"/>
      <c r="AC16" s="1">
        <f t="shared" si="0"/>
        <v>405</v>
      </c>
    </row>
    <row r="17" spans="1:34" s="22" customFormat="1" ht="26.1" customHeight="1" x14ac:dyDescent="0.35">
      <c r="A17" s="68" t="s">
        <v>65</v>
      </c>
      <c r="B17" s="122" t="s">
        <v>66</v>
      </c>
      <c r="C17" s="124">
        <v>37475</v>
      </c>
      <c r="D17" s="132" t="s">
        <v>107</v>
      </c>
      <c r="E17" s="73">
        <v>8</v>
      </c>
      <c r="F17" s="23">
        <v>4</v>
      </c>
      <c r="G17" s="24">
        <v>8</v>
      </c>
      <c r="H17" s="25">
        <f>K17+L17+M17+N17+O17+P17+Q17+R17+S17+T17+U17+V17+W17+X17+Y17+Z17</f>
        <v>369</v>
      </c>
      <c r="I17" s="63">
        <v>2</v>
      </c>
      <c r="J17" s="27"/>
      <c r="K17" s="142">
        <v>27</v>
      </c>
      <c r="L17" s="33">
        <v>26</v>
      </c>
      <c r="M17" s="33">
        <v>35</v>
      </c>
      <c r="N17" s="32"/>
      <c r="O17" s="28">
        <v>70</v>
      </c>
      <c r="P17" s="32"/>
      <c r="Q17" s="28">
        <v>70</v>
      </c>
      <c r="R17" s="33">
        <v>17</v>
      </c>
      <c r="S17" s="28">
        <v>54</v>
      </c>
      <c r="T17" s="32"/>
      <c r="U17" s="32"/>
      <c r="V17" s="28">
        <v>70</v>
      </c>
      <c r="W17" s="32"/>
      <c r="X17" s="32"/>
      <c r="Y17" s="32"/>
      <c r="Z17" s="32"/>
      <c r="AA17" s="32"/>
      <c r="AB17" s="58"/>
      <c r="AC17" s="1">
        <f t="shared" ref="AC17:AC40" si="1">SUM(K17:AB17)</f>
        <v>369</v>
      </c>
    </row>
    <row r="18" spans="1:34" s="22" customFormat="1" ht="26.1" customHeight="1" x14ac:dyDescent="0.35">
      <c r="A18" s="67" t="s">
        <v>54</v>
      </c>
      <c r="B18" s="121" t="s">
        <v>55</v>
      </c>
      <c r="C18" s="123">
        <v>37529</v>
      </c>
      <c r="D18" s="131" t="s">
        <v>107</v>
      </c>
      <c r="E18" s="73">
        <v>8</v>
      </c>
      <c r="F18" s="23">
        <v>2</v>
      </c>
      <c r="G18" s="24">
        <v>6</v>
      </c>
      <c r="H18" s="25">
        <f>K18+L18+M18+N18+O18+P18+Q18+R18+S18+T18+U18+V18+W18+X18+Y18+Z18</f>
        <v>172</v>
      </c>
      <c r="I18" s="63"/>
      <c r="J18" s="27"/>
      <c r="K18" s="143">
        <v>47</v>
      </c>
      <c r="L18" s="33">
        <v>26</v>
      </c>
      <c r="M18" s="28">
        <v>35</v>
      </c>
      <c r="N18" s="32"/>
      <c r="O18" s="32"/>
      <c r="P18" s="28">
        <v>44</v>
      </c>
      <c r="Q18" s="32"/>
      <c r="R18" s="32"/>
      <c r="S18" s="128">
        <v>0</v>
      </c>
      <c r="T18" s="32"/>
      <c r="U18" s="32"/>
      <c r="V18" s="128">
        <v>0</v>
      </c>
      <c r="W18" s="33">
        <v>16</v>
      </c>
      <c r="X18" s="33">
        <v>4</v>
      </c>
      <c r="Y18" s="32"/>
      <c r="Z18" s="32"/>
      <c r="AA18" s="32"/>
      <c r="AB18" s="58"/>
      <c r="AC18" s="1">
        <f t="shared" si="1"/>
        <v>172</v>
      </c>
    </row>
    <row r="19" spans="1:34" s="22" customFormat="1" ht="26.1" customHeight="1" x14ac:dyDescent="0.35">
      <c r="A19" s="68" t="s">
        <v>19</v>
      </c>
      <c r="B19" s="122" t="s">
        <v>21</v>
      </c>
      <c r="C19" s="124">
        <v>37399</v>
      </c>
      <c r="D19" s="131" t="s">
        <v>105</v>
      </c>
      <c r="E19" s="26">
        <v>13</v>
      </c>
      <c r="F19" s="29">
        <v>2</v>
      </c>
      <c r="G19" s="30">
        <v>5</v>
      </c>
      <c r="H19" s="25">
        <f>K19+L19+M19+N19+O19+P19+Q19+R19+S19+T19+U19+V19+W19+X19+Y19+Z19</f>
        <v>144</v>
      </c>
      <c r="I19" s="63"/>
      <c r="J19" s="31">
        <v>5</v>
      </c>
      <c r="K19" s="137">
        <v>0</v>
      </c>
      <c r="L19" s="128">
        <v>0</v>
      </c>
      <c r="M19" s="128">
        <v>0</v>
      </c>
      <c r="N19" s="120"/>
      <c r="O19" s="33">
        <v>43</v>
      </c>
      <c r="P19" s="33">
        <v>2</v>
      </c>
      <c r="Q19" s="128">
        <v>0</v>
      </c>
      <c r="R19" s="28">
        <v>57</v>
      </c>
      <c r="S19" s="128">
        <v>0</v>
      </c>
      <c r="T19" s="32"/>
      <c r="U19" s="32"/>
      <c r="V19" s="33">
        <v>9</v>
      </c>
      <c r="W19" s="128">
        <v>0</v>
      </c>
      <c r="X19" s="128">
        <v>0</v>
      </c>
      <c r="Y19" s="28">
        <v>33</v>
      </c>
      <c r="Z19" s="128">
        <v>0</v>
      </c>
      <c r="AA19" s="32"/>
      <c r="AB19" s="58"/>
      <c r="AC19" s="1">
        <f t="shared" si="1"/>
        <v>144</v>
      </c>
    </row>
    <row r="20" spans="1:34" s="22" customFormat="1" ht="26.1" customHeight="1" x14ac:dyDescent="0.35">
      <c r="A20" s="67" t="s">
        <v>74</v>
      </c>
      <c r="B20" s="121" t="s">
        <v>13</v>
      </c>
      <c r="C20" s="123">
        <v>37622</v>
      </c>
      <c r="D20" s="132" t="s">
        <v>106</v>
      </c>
      <c r="E20" s="26">
        <v>2</v>
      </c>
      <c r="F20" s="29">
        <v>2</v>
      </c>
      <c r="G20" s="30">
        <v>2</v>
      </c>
      <c r="H20" s="25">
        <f>K20+L20+M20+N20+O20+P20+Q20+R20+S20+T20+U20+V20+W20+X20+Y20+Z20</f>
        <v>140</v>
      </c>
      <c r="I20" s="63"/>
      <c r="J20" s="31"/>
      <c r="K20" s="141"/>
      <c r="L20" s="28">
        <v>70</v>
      </c>
      <c r="M20" s="28">
        <v>70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58"/>
      <c r="AC20" s="1">
        <f t="shared" si="1"/>
        <v>140</v>
      </c>
    </row>
    <row r="21" spans="1:34" s="22" customFormat="1" ht="26.1" customHeight="1" x14ac:dyDescent="0.35">
      <c r="A21" s="67" t="s">
        <v>45</v>
      </c>
      <c r="B21" s="121" t="s">
        <v>46</v>
      </c>
      <c r="C21" s="123">
        <v>37712</v>
      </c>
      <c r="D21" s="131" t="s">
        <v>106</v>
      </c>
      <c r="E21" s="26">
        <v>4</v>
      </c>
      <c r="F21" s="29">
        <v>1</v>
      </c>
      <c r="G21" s="30">
        <v>4</v>
      </c>
      <c r="H21" s="25">
        <f>K21+L21+M21+N21+O21+P21+Q21+R21+S21+T21+U21+V21+W21+X21+Y21+Z21</f>
        <v>129</v>
      </c>
      <c r="I21" s="63"/>
      <c r="J21" s="31"/>
      <c r="K21" s="141"/>
      <c r="L21" s="32"/>
      <c r="M21" s="32"/>
      <c r="N21" s="32"/>
      <c r="O21" s="32"/>
      <c r="P21" s="33">
        <v>26</v>
      </c>
      <c r="Q21" s="33">
        <v>5</v>
      </c>
      <c r="R21" s="32"/>
      <c r="S21" s="32"/>
      <c r="T21" s="32"/>
      <c r="U21" s="32"/>
      <c r="V21" s="32"/>
      <c r="W21" s="32"/>
      <c r="X21" s="32"/>
      <c r="Y21" s="33">
        <v>28</v>
      </c>
      <c r="Z21" s="28">
        <v>70</v>
      </c>
      <c r="AA21" s="32"/>
      <c r="AB21" s="58"/>
      <c r="AC21" s="1">
        <f t="shared" si="1"/>
        <v>129</v>
      </c>
    </row>
    <row r="22" spans="1:34" s="22" customFormat="1" ht="26.1" customHeight="1" x14ac:dyDescent="0.35">
      <c r="A22" s="68" t="s">
        <v>47</v>
      </c>
      <c r="B22" s="122" t="s">
        <v>48</v>
      </c>
      <c r="C22" s="124">
        <v>38293</v>
      </c>
      <c r="D22" s="131" t="s">
        <v>108</v>
      </c>
      <c r="E22" s="26">
        <v>7</v>
      </c>
      <c r="F22" s="29">
        <v>0</v>
      </c>
      <c r="G22" s="30">
        <v>7</v>
      </c>
      <c r="H22" s="25">
        <f>K22+L22+M22+N22+O22+P22+Q22+R22+S22+T22+U22+V22+W22+X22+Y22+Z22</f>
        <v>128</v>
      </c>
      <c r="I22" s="63">
        <v>2</v>
      </c>
      <c r="J22" s="31"/>
      <c r="K22" s="142">
        <v>3</v>
      </c>
      <c r="L22" s="32"/>
      <c r="M22" s="32"/>
      <c r="N22" s="32"/>
      <c r="O22" s="32"/>
      <c r="P22" s="33">
        <v>9</v>
      </c>
      <c r="Q22" s="32"/>
      <c r="R22" s="33">
        <v>22</v>
      </c>
      <c r="S22" s="32"/>
      <c r="T22" s="32"/>
      <c r="U22" s="32"/>
      <c r="V22" s="32"/>
      <c r="W22" s="33">
        <v>49</v>
      </c>
      <c r="X22" s="33">
        <v>9</v>
      </c>
      <c r="Y22" s="33">
        <v>19</v>
      </c>
      <c r="Z22" s="33">
        <v>17</v>
      </c>
      <c r="AA22" s="32"/>
      <c r="AB22" s="127"/>
      <c r="AC22" s="1">
        <f t="shared" si="1"/>
        <v>128</v>
      </c>
    </row>
    <row r="23" spans="1:34" s="22" customFormat="1" ht="26.1" customHeight="1" x14ac:dyDescent="0.35">
      <c r="A23" s="67" t="s">
        <v>63</v>
      </c>
      <c r="B23" s="121" t="s">
        <v>64</v>
      </c>
      <c r="C23" s="123">
        <v>37718</v>
      </c>
      <c r="D23" s="131" t="s">
        <v>106</v>
      </c>
      <c r="E23" s="26">
        <v>8</v>
      </c>
      <c r="F23" s="29">
        <v>1</v>
      </c>
      <c r="G23" s="30">
        <v>6</v>
      </c>
      <c r="H23" s="25">
        <f>K23+L23+M23+N23+O23+P23+Q23+R23+S23+T23+U23+V23+W23+X23+Y23+Z23</f>
        <v>78</v>
      </c>
      <c r="I23" s="63"/>
      <c r="J23" s="31"/>
      <c r="K23" s="143">
        <v>2</v>
      </c>
      <c r="L23" s="33">
        <v>26</v>
      </c>
      <c r="M23" s="128">
        <v>0</v>
      </c>
      <c r="N23" s="32"/>
      <c r="O23" s="32"/>
      <c r="P23" s="33">
        <v>2</v>
      </c>
      <c r="Q23" s="32"/>
      <c r="R23" s="128">
        <v>0</v>
      </c>
      <c r="S23" s="28">
        <v>35</v>
      </c>
      <c r="T23" s="32"/>
      <c r="U23" s="32"/>
      <c r="V23" s="33">
        <v>12</v>
      </c>
      <c r="W23" s="32"/>
      <c r="X23" s="32"/>
      <c r="Y23" s="32"/>
      <c r="Z23" s="33">
        <v>1</v>
      </c>
      <c r="AA23" s="32"/>
      <c r="AB23" s="58"/>
      <c r="AC23" s="1">
        <f t="shared" si="1"/>
        <v>78</v>
      </c>
    </row>
    <row r="24" spans="1:34" s="22" customFormat="1" ht="26.1" customHeight="1" x14ac:dyDescent="0.35">
      <c r="A24" s="68" t="s">
        <v>60</v>
      </c>
      <c r="B24" s="122" t="s">
        <v>61</v>
      </c>
      <c r="C24" s="124">
        <v>37881</v>
      </c>
      <c r="D24" s="131" t="s">
        <v>106</v>
      </c>
      <c r="E24" s="26">
        <v>5</v>
      </c>
      <c r="F24" s="29">
        <v>2</v>
      </c>
      <c r="G24" s="30">
        <v>3</v>
      </c>
      <c r="H24" s="25">
        <f>K24+L24+M24+N24+O24+P24+Q24+R24+S24+T24+U24+V24+W24+X24+Y24+Z24</f>
        <v>74</v>
      </c>
      <c r="I24" s="63"/>
      <c r="J24" s="31"/>
      <c r="K24" s="140">
        <v>23</v>
      </c>
      <c r="L24" s="32"/>
      <c r="M24" s="32"/>
      <c r="N24" s="32"/>
      <c r="O24" s="28">
        <v>27</v>
      </c>
      <c r="P24" s="32"/>
      <c r="Q24" s="32"/>
      <c r="R24" s="32"/>
      <c r="S24" s="32"/>
      <c r="T24" s="32"/>
      <c r="U24" s="32"/>
      <c r="V24" s="32"/>
      <c r="W24" s="33">
        <v>24</v>
      </c>
      <c r="X24" s="128">
        <v>0</v>
      </c>
      <c r="Y24" s="32"/>
      <c r="Z24" s="128">
        <v>0</v>
      </c>
      <c r="AA24" s="32"/>
      <c r="AB24" s="58"/>
      <c r="AC24" s="1">
        <f t="shared" si="1"/>
        <v>74</v>
      </c>
    </row>
    <row r="25" spans="1:34" s="22" customFormat="1" ht="26.1" customHeight="1" x14ac:dyDescent="0.35">
      <c r="A25" s="67" t="s">
        <v>67</v>
      </c>
      <c r="B25" s="121" t="s">
        <v>68</v>
      </c>
      <c r="C25" s="123">
        <v>37644</v>
      </c>
      <c r="D25" s="132" t="s">
        <v>106</v>
      </c>
      <c r="E25" s="26">
        <v>2</v>
      </c>
      <c r="F25" s="29">
        <v>1</v>
      </c>
      <c r="G25" s="30">
        <v>2</v>
      </c>
      <c r="H25" s="25">
        <f>K25+L25+M25+N25+O25+P25+Q25+R25+S25+T25+U25+V25+W25+X25+Y25+Z25</f>
        <v>60</v>
      </c>
      <c r="I25" s="63"/>
      <c r="J25" s="31"/>
      <c r="K25" s="141"/>
      <c r="L25" s="28">
        <v>44</v>
      </c>
      <c r="M25" s="32"/>
      <c r="N25" s="32"/>
      <c r="O25" s="32"/>
      <c r="P25" s="32"/>
      <c r="Q25" s="32"/>
      <c r="R25" s="32"/>
      <c r="S25" s="33">
        <v>16</v>
      </c>
      <c r="T25" s="32"/>
      <c r="U25" s="120"/>
      <c r="V25" s="32"/>
      <c r="W25" s="32"/>
      <c r="X25" s="32"/>
      <c r="Y25" s="32"/>
      <c r="Z25" s="32"/>
      <c r="AA25" s="32"/>
      <c r="AB25" s="58"/>
      <c r="AC25" s="1">
        <f t="shared" si="1"/>
        <v>60</v>
      </c>
      <c r="AD25" s="2"/>
      <c r="AE25" s="2"/>
      <c r="AF25" s="2"/>
      <c r="AG25" s="2"/>
      <c r="AH25" s="2"/>
    </row>
    <row r="26" spans="1:34" s="22" customFormat="1" ht="26.1" customHeight="1" x14ac:dyDescent="0.35">
      <c r="A26" s="68" t="s">
        <v>20</v>
      </c>
      <c r="B26" s="122" t="s">
        <v>62</v>
      </c>
      <c r="C26" s="124">
        <v>37858</v>
      </c>
      <c r="D26" s="131" t="s">
        <v>106</v>
      </c>
      <c r="E26" s="26">
        <v>7</v>
      </c>
      <c r="F26" s="29">
        <v>0</v>
      </c>
      <c r="G26" s="30">
        <v>3</v>
      </c>
      <c r="H26" s="25">
        <f>K26+L26+M26+N26+O26+P26+Q26+R26+S26+T26+U26+V26+W26+X26+Y26+Z26</f>
        <v>54</v>
      </c>
      <c r="I26" s="63"/>
      <c r="J26" s="31"/>
      <c r="K26" s="137">
        <v>0</v>
      </c>
      <c r="L26" s="33">
        <v>26</v>
      </c>
      <c r="M26" s="33">
        <v>15</v>
      </c>
      <c r="N26" s="32"/>
      <c r="O26" s="32"/>
      <c r="P26" s="128">
        <v>0</v>
      </c>
      <c r="Q26" s="32"/>
      <c r="R26" s="32"/>
      <c r="S26" s="32"/>
      <c r="T26" s="32"/>
      <c r="U26" s="32"/>
      <c r="V26" s="32"/>
      <c r="W26" s="32"/>
      <c r="X26" s="128">
        <v>0</v>
      </c>
      <c r="Y26" s="128">
        <v>0</v>
      </c>
      <c r="Z26" s="33">
        <v>13</v>
      </c>
      <c r="AA26" s="32"/>
      <c r="AB26" s="58"/>
      <c r="AC26" s="1">
        <f t="shared" ref="AC26:AC33" si="2">SUM(K26:AB26)</f>
        <v>54</v>
      </c>
    </row>
    <row r="27" spans="1:34" s="22" customFormat="1" ht="26.1" customHeight="1" x14ac:dyDescent="0.35">
      <c r="A27" s="67" t="s">
        <v>69</v>
      </c>
      <c r="B27" s="121" t="s">
        <v>70</v>
      </c>
      <c r="C27" s="123">
        <v>37928</v>
      </c>
      <c r="D27" s="132" t="s">
        <v>107</v>
      </c>
      <c r="E27" s="26">
        <v>2</v>
      </c>
      <c r="F27" s="29">
        <v>0</v>
      </c>
      <c r="G27" s="30">
        <v>2</v>
      </c>
      <c r="H27" s="25">
        <f>K27+L27+M27+N27+O27+P27+Q27+R27+S27+T27+U27+V27+W27+X27+Y27+Z27</f>
        <v>54</v>
      </c>
      <c r="I27" s="63"/>
      <c r="J27" s="31"/>
      <c r="K27" s="141"/>
      <c r="L27" s="32"/>
      <c r="M27" s="32"/>
      <c r="N27" s="32"/>
      <c r="O27" s="33">
        <v>35</v>
      </c>
      <c r="P27" s="32"/>
      <c r="Q27" s="32"/>
      <c r="R27" s="32"/>
      <c r="S27" s="32"/>
      <c r="T27" s="32"/>
      <c r="U27" s="32"/>
      <c r="V27" s="33">
        <v>19</v>
      </c>
      <c r="W27" s="32"/>
      <c r="X27" s="32"/>
      <c r="Y27" s="32"/>
      <c r="Z27" s="32"/>
      <c r="AA27" s="32"/>
      <c r="AB27" s="58"/>
      <c r="AC27" s="1">
        <f t="shared" si="2"/>
        <v>54</v>
      </c>
    </row>
    <row r="28" spans="1:34" s="22" customFormat="1" ht="26.1" customHeight="1" x14ac:dyDescent="0.35">
      <c r="A28" s="68" t="s">
        <v>51</v>
      </c>
      <c r="B28" s="122" t="s">
        <v>52</v>
      </c>
      <c r="C28" s="124">
        <v>37564</v>
      </c>
      <c r="D28" s="131" t="s">
        <v>107</v>
      </c>
      <c r="E28" s="26">
        <v>7</v>
      </c>
      <c r="F28" s="29">
        <v>0</v>
      </c>
      <c r="G28" s="30">
        <v>4</v>
      </c>
      <c r="H28" s="25">
        <f>K28+L28+M28+N28+O28+P28+Q28+R28+S28+T28+U28+V28+W28+X28+Y28+Z28</f>
        <v>53</v>
      </c>
      <c r="I28" s="63"/>
      <c r="J28" s="31"/>
      <c r="K28" s="141"/>
      <c r="L28" s="32"/>
      <c r="M28" s="32"/>
      <c r="N28" s="32"/>
      <c r="O28" s="33">
        <v>43</v>
      </c>
      <c r="P28" s="32"/>
      <c r="Q28" s="128">
        <v>0</v>
      </c>
      <c r="R28" s="33">
        <v>4</v>
      </c>
      <c r="S28" s="33">
        <v>5</v>
      </c>
      <c r="T28" s="120"/>
      <c r="U28" s="32"/>
      <c r="V28" s="128">
        <v>0</v>
      </c>
      <c r="W28" s="32"/>
      <c r="X28" s="32"/>
      <c r="Y28" s="128">
        <v>0</v>
      </c>
      <c r="Z28" s="33">
        <v>1</v>
      </c>
      <c r="AA28" s="32"/>
      <c r="AB28" s="58"/>
      <c r="AC28" s="1">
        <f t="shared" si="2"/>
        <v>53</v>
      </c>
    </row>
    <row r="29" spans="1:34" s="22" customFormat="1" ht="26.1" customHeight="1" x14ac:dyDescent="0.35">
      <c r="A29" s="67" t="s">
        <v>75</v>
      </c>
      <c r="B29" s="121" t="s">
        <v>76</v>
      </c>
      <c r="C29" s="123">
        <v>37815</v>
      </c>
      <c r="D29" s="133" t="s">
        <v>106</v>
      </c>
      <c r="E29" s="71">
        <v>1</v>
      </c>
      <c r="F29" s="34">
        <v>0</v>
      </c>
      <c r="G29" s="35">
        <v>1</v>
      </c>
      <c r="H29" s="25">
        <f>K29+L29+M29+N29+O29+P29+Q29+R29+S29+T29+U29+V29+W29+X29+Y29+Z29</f>
        <v>35</v>
      </c>
      <c r="I29" s="64"/>
      <c r="J29" s="36"/>
      <c r="K29" s="138"/>
      <c r="L29" s="32"/>
      <c r="M29" s="32"/>
      <c r="N29" s="32"/>
      <c r="O29" s="33">
        <v>35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58"/>
      <c r="AC29" s="1">
        <f t="shared" si="2"/>
        <v>35</v>
      </c>
    </row>
    <row r="30" spans="1:34" s="22" customFormat="1" ht="26.1" customHeight="1" x14ac:dyDescent="0.35">
      <c r="A30" s="67" t="s">
        <v>79</v>
      </c>
      <c r="B30" s="121" t="s">
        <v>80</v>
      </c>
      <c r="C30" s="123">
        <v>38422</v>
      </c>
      <c r="D30" s="132" t="s">
        <v>107</v>
      </c>
      <c r="E30" s="26">
        <v>2</v>
      </c>
      <c r="F30" s="29">
        <v>0</v>
      </c>
      <c r="G30" s="30">
        <v>1</v>
      </c>
      <c r="H30" s="25">
        <f>K30+L30+M30+N30+O30+P30+Q30+R30+S30+T30+U30+V30+W30+X30+Y30+Z30</f>
        <v>35</v>
      </c>
      <c r="I30" s="63"/>
      <c r="J30" s="31"/>
      <c r="K30" s="141"/>
      <c r="L30" s="32"/>
      <c r="M30" s="32"/>
      <c r="N30" s="32"/>
      <c r="O30" s="33">
        <v>35</v>
      </c>
      <c r="P30" s="32"/>
      <c r="Q30" s="32"/>
      <c r="R30" s="32"/>
      <c r="S30" s="32"/>
      <c r="T30" s="32"/>
      <c r="U30" s="32"/>
      <c r="V30" s="32"/>
      <c r="W30" s="128">
        <v>0</v>
      </c>
      <c r="X30" s="32"/>
      <c r="Y30" s="32"/>
      <c r="Z30" s="32"/>
      <c r="AA30" s="32"/>
      <c r="AB30" s="58"/>
      <c r="AC30" s="1">
        <f t="shared" si="2"/>
        <v>35</v>
      </c>
    </row>
    <row r="31" spans="1:34" s="22" customFormat="1" ht="26.1" customHeight="1" x14ac:dyDescent="0.35">
      <c r="A31" s="67" t="s">
        <v>84</v>
      </c>
      <c r="B31" s="121" t="s">
        <v>85</v>
      </c>
      <c r="C31" s="123">
        <v>37622</v>
      </c>
      <c r="D31" s="131" t="s">
        <v>107</v>
      </c>
      <c r="E31" s="26">
        <v>1</v>
      </c>
      <c r="F31" s="29">
        <v>0</v>
      </c>
      <c r="G31" s="30">
        <v>1</v>
      </c>
      <c r="H31" s="25">
        <f>K31+L31+M31+N31+O31+P31+Q31+R31+S31+T31+U31+V31+W31+X31+Y31+Z31</f>
        <v>30</v>
      </c>
      <c r="I31" s="63"/>
      <c r="J31" s="31"/>
      <c r="K31" s="14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>
        <v>30</v>
      </c>
      <c r="AA31" s="32"/>
      <c r="AB31" s="58"/>
      <c r="AC31" s="1">
        <f t="shared" si="2"/>
        <v>30</v>
      </c>
    </row>
    <row r="32" spans="1:34" s="22" customFormat="1" ht="26.1" customHeight="1" x14ac:dyDescent="0.35">
      <c r="A32" s="67" t="s">
        <v>73</v>
      </c>
      <c r="B32" s="121" t="s">
        <v>72</v>
      </c>
      <c r="C32" s="123">
        <v>37703</v>
      </c>
      <c r="D32" s="131" t="s">
        <v>106</v>
      </c>
      <c r="E32" s="26">
        <v>5</v>
      </c>
      <c r="F32" s="29">
        <v>0</v>
      </c>
      <c r="G32" s="30">
        <v>2</v>
      </c>
      <c r="H32" s="25">
        <f>K32+L32+M32+N32+O32+P32+Q32+R32+S32+T32+U32+V32+W32+X32+Y32+Z32</f>
        <v>21</v>
      </c>
      <c r="I32" s="63"/>
      <c r="J32" s="31"/>
      <c r="K32" s="142">
        <v>1</v>
      </c>
      <c r="L32" s="128">
        <v>0</v>
      </c>
      <c r="M32" s="33">
        <v>20</v>
      </c>
      <c r="N32" s="32"/>
      <c r="O32" s="32"/>
      <c r="P32" s="128">
        <v>0</v>
      </c>
      <c r="Q32" s="128">
        <v>0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58"/>
      <c r="AC32" s="1">
        <f t="shared" si="2"/>
        <v>21</v>
      </c>
    </row>
    <row r="33" spans="1:29" s="22" customFormat="1" ht="26.1" customHeight="1" x14ac:dyDescent="0.35">
      <c r="A33" s="68" t="s">
        <v>77</v>
      </c>
      <c r="B33" s="122" t="s">
        <v>78</v>
      </c>
      <c r="C33" s="124">
        <v>38322</v>
      </c>
      <c r="D33" s="132" t="s">
        <v>107</v>
      </c>
      <c r="E33" s="73">
        <v>1</v>
      </c>
      <c r="F33" s="23">
        <v>0</v>
      </c>
      <c r="G33" s="24">
        <v>1</v>
      </c>
      <c r="H33" s="25">
        <f>K33+L33+M33+N33+O33+P33+Q33+R33+S33+T33+U33+V33+W33+X33+Y33+Z33</f>
        <v>18</v>
      </c>
      <c r="I33" s="63"/>
      <c r="J33" s="27"/>
      <c r="K33" s="138"/>
      <c r="L33" s="32"/>
      <c r="M33" s="33">
        <v>18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58"/>
      <c r="AC33" s="1">
        <f t="shared" si="2"/>
        <v>18</v>
      </c>
    </row>
    <row r="34" spans="1:29" s="22" customFormat="1" ht="26.1" customHeight="1" x14ac:dyDescent="0.35">
      <c r="A34" s="148" t="s">
        <v>53</v>
      </c>
      <c r="B34" s="121" t="s">
        <v>11</v>
      </c>
      <c r="C34" s="123">
        <v>37698</v>
      </c>
      <c r="D34" s="131" t="s">
        <v>107</v>
      </c>
      <c r="E34" s="72">
        <v>4</v>
      </c>
      <c r="F34" s="37">
        <v>0</v>
      </c>
      <c r="G34" s="38">
        <v>3</v>
      </c>
      <c r="H34" s="25">
        <f>K34+L34+M34+N34+O34+P34+Q34+R34+S34+T34+U34+V34+W34+X34+Y34+Z34</f>
        <v>15</v>
      </c>
      <c r="I34" s="63"/>
      <c r="J34" s="39"/>
      <c r="K34" s="138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>
        <v>6</v>
      </c>
      <c r="W34" s="128">
        <v>0</v>
      </c>
      <c r="X34" s="33">
        <v>1</v>
      </c>
      <c r="Y34" s="33">
        <v>8</v>
      </c>
      <c r="Z34" s="32"/>
      <c r="AA34" s="32"/>
      <c r="AB34" s="58"/>
      <c r="AC34" s="1">
        <f t="shared" si="1"/>
        <v>15</v>
      </c>
    </row>
    <row r="35" spans="1:29" s="22" customFormat="1" ht="26.1" customHeight="1" x14ac:dyDescent="0.35">
      <c r="A35" s="68" t="s">
        <v>58</v>
      </c>
      <c r="B35" s="122" t="s">
        <v>59</v>
      </c>
      <c r="C35" s="124">
        <v>37422</v>
      </c>
      <c r="D35" s="131" t="s">
        <v>105</v>
      </c>
      <c r="E35" s="26">
        <v>1</v>
      </c>
      <c r="F35" s="29">
        <v>0</v>
      </c>
      <c r="G35" s="30">
        <v>1</v>
      </c>
      <c r="H35" s="25">
        <f>K35+L35+M35+N35+O35+P35+Q35+R35+S35+T35+U35+V35+W35+X35+Y35+Z35</f>
        <v>13</v>
      </c>
      <c r="I35" s="63"/>
      <c r="J35" s="31">
        <v>0</v>
      </c>
      <c r="K35" s="138"/>
      <c r="L35" s="32"/>
      <c r="M35" s="32"/>
      <c r="N35" s="32"/>
      <c r="O35" s="32"/>
      <c r="P35" s="32"/>
      <c r="Q35" s="32"/>
      <c r="R35" s="33">
        <v>13</v>
      </c>
      <c r="S35" s="32"/>
      <c r="T35" s="32"/>
      <c r="U35" s="32"/>
      <c r="V35" s="32"/>
      <c r="W35" s="32"/>
      <c r="X35" s="32"/>
      <c r="Y35" s="32"/>
      <c r="Z35" s="32"/>
      <c r="AA35" s="32"/>
      <c r="AB35" s="58"/>
      <c r="AC35" s="1">
        <f t="shared" si="1"/>
        <v>13</v>
      </c>
    </row>
    <row r="36" spans="1:29" s="22" customFormat="1" ht="26.1" customHeight="1" x14ac:dyDescent="0.35">
      <c r="A36" s="67" t="s">
        <v>82</v>
      </c>
      <c r="B36" s="121" t="s">
        <v>83</v>
      </c>
      <c r="C36" s="123">
        <v>37503</v>
      </c>
      <c r="D36" s="132" t="s">
        <v>106</v>
      </c>
      <c r="E36" s="26">
        <v>2</v>
      </c>
      <c r="F36" s="29">
        <v>0</v>
      </c>
      <c r="G36" s="30">
        <v>2</v>
      </c>
      <c r="H36" s="25">
        <f>K36+L36+M36+N36+O36+P36+Q36+R36+S36+T36+U36+V36+W36+X36+Y36+Z36</f>
        <v>11</v>
      </c>
      <c r="I36" s="63"/>
      <c r="J36" s="31"/>
      <c r="K36" s="141"/>
      <c r="L36" s="32"/>
      <c r="M36" s="120"/>
      <c r="N36" s="32"/>
      <c r="O36" s="32"/>
      <c r="P36" s="33">
        <v>2</v>
      </c>
      <c r="Q36" s="32"/>
      <c r="R36" s="32"/>
      <c r="S36" s="33">
        <v>9</v>
      </c>
      <c r="T36" s="32"/>
      <c r="U36" s="32"/>
      <c r="V36" s="32"/>
      <c r="W36" s="32"/>
      <c r="X36" s="32"/>
      <c r="Y36" s="32"/>
      <c r="Z36" s="32"/>
      <c r="AA36" s="32"/>
      <c r="AB36" s="58"/>
      <c r="AC36" s="1">
        <f t="shared" si="1"/>
        <v>11</v>
      </c>
    </row>
    <row r="37" spans="1:29" s="22" customFormat="1" ht="26.1" customHeight="1" x14ac:dyDescent="0.35">
      <c r="A37" s="68" t="s">
        <v>81</v>
      </c>
      <c r="B37" s="122" t="s">
        <v>22</v>
      </c>
      <c r="C37" s="124">
        <v>37269</v>
      </c>
      <c r="D37" s="131" t="s">
        <v>107</v>
      </c>
      <c r="E37" s="26">
        <v>1</v>
      </c>
      <c r="F37" s="29">
        <v>0</v>
      </c>
      <c r="G37" s="30">
        <v>1</v>
      </c>
      <c r="H37" s="25">
        <f>K37+L37+M37+N37+O37+P37+Q37+R37+S37+T37+U37+V37+W37+X37+Y37+Z37</f>
        <v>6</v>
      </c>
      <c r="I37" s="63"/>
      <c r="J37" s="31"/>
      <c r="K37" s="141"/>
      <c r="L37" s="32"/>
      <c r="M37" s="32"/>
      <c r="N37" s="32"/>
      <c r="O37" s="32"/>
      <c r="P37" s="32"/>
      <c r="Q37" s="33">
        <v>6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58"/>
      <c r="AC37" s="1">
        <f t="shared" si="1"/>
        <v>6</v>
      </c>
    </row>
    <row r="38" spans="1:29" s="22" customFormat="1" ht="26.1" customHeight="1" x14ac:dyDescent="0.35">
      <c r="A38" s="67" t="s">
        <v>71</v>
      </c>
      <c r="B38" s="121" t="s">
        <v>72</v>
      </c>
      <c r="C38" s="123">
        <v>37740</v>
      </c>
      <c r="D38" s="132" t="s">
        <v>106</v>
      </c>
      <c r="E38" s="26">
        <v>1</v>
      </c>
      <c r="F38" s="29">
        <v>0</v>
      </c>
      <c r="G38" s="30">
        <v>1</v>
      </c>
      <c r="H38" s="25">
        <f>K38+L38+M38+N38+O38+P38+Q38+R38+S38+T38+U38+V38+W38+X38+Y38+Z38</f>
        <v>2</v>
      </c>
      <c r="I38" s="63"/>
      <c r="J38" s="31"/>
      <c r="K38" s="141"/>
      <c r="L38" s="32"/>
      <c r="M38" s="32"/>
      <c r="N38" s="32"/>
      <c r="O38" s="32"/>
      <c r="P38" s="32"/>
      <c r="Q38" s="32"/>
      <c r="R38" s="33">
        <v>2</v>
      </c>
      <c r="S38" s="32"/>
      <c r="T38" s="32"/>
      <c r="U38" s="32"/>
      <c r="V38" s="32"/>
      <c r="W38" s="32"/>
      <c r="X38" s="32"/>
      <c r="Y38" s="32"/>
      <c r="Z38" s="32"/>
      <c r="AA38" s="32"/>
      <c r="AB38" s="58"/>
      <c r="AC38" s="1">
        <f t="shared" si="1"/>
        <v>2</v>
      </c>
    </row>
    <row r="39" spans="1:29" s="22" customFormat="1" ht="26.1" customHeight="1" x14ac:dyDescent="0.35">
      <c r="A39" s="67"/>
      <c r="B39" s="65"/>
      <c r="C39" s="125"/>
      <c r="D39" s="131"/>
      <c r="E39" s="26"/>
      <c r="F39" s="29"/>
      <c r="G39" s="30"/>
      <c r="H39" s="25"/>
      <c r="I39" s="63"/>
      <c r="J39" s="31"/>
      <c r="K39" s="138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58"/>
      <c r="AC39" s="1">
        <f t="shared" si="1"/>
        <v>0</v>
      </c>
    </row>
    <row r="40" spans="1:29" s="22" customFormat="1" ht="26.1" customHeight="1" thickBot="1" x14ac:dyDescent="0.4">
      <c r="A40" s="145" t="s">
        <v>104</v>
      </c>
      <c r="B40" s="146"/>
      <c r="C40" s="146"/>
      <c r="D40" s="146"/>
      <c r="E40" s="146"/>
      <c r="F40" s="146"/>
      <c r="G40" s="147"/>
      <c r="H40" s="25">
        <f t="shared" ref="H6:H40" si="3">K40+L40+M40+N40+O40+P40+Q40+R40+S40+T40+U40+V40+W40+X40+Y40+Z40</f>
        <v>0</v>
      </c>
      <c r="I40" s="69">
        <v>2</v>
      </c>
      <c r="J40" s="70"/>
      <c r="K40" s="144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59"/>
      <c r="AC40" s="1">
        <f t="shared" si="1"/>
        <v>0</v>
      </c>
    </row>
    <row r="41" spans="1:29" s="46" customFormat="1" ht="26.1" customHeight="1" thickBot="1" x14ac:dyDescent="0.4">
      <c r="A41" s="76" t="s">
        <v>14</v>
      </c>
      <c r="B41" s="77"/>
      <c r="C41" s="77"/>
      <c r="D41" s="77"/>
      <c r="E41" s="77"/>
      <c r="F41" s="77"/>
      <c r="G41" s="77"/>
      <c r="H41" s="134">
        <v>210</v>
      </c>
      <c r="I41" s="152">
        <v>9</v>
      </c>
      <c r="J41" s="153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5"/>
    </row>
    <row r="42" spans="1:29" s="46" customFormat="1" ht="24.95" customHeight="1" thickBot="1" x14ac:dyDescent="0.4">
      <c r="A42" s="78" t="s">
        <v>15</v>
      </c>
      <c r="B42" s="79"/>
      <c r="C42" s="79"/>
      <c r="D42" s="79"/>
      <c r="E42" s="79"/>
      <c r="F42" s="79"/>
      <c r="G42" s="79"/>
      <c r="H42" s="135">
        <v>0</v>
      </c>
      <c r="I42" s="152">
        <v>0</v>
      </c>
      <c r="J42" s="153"/>
      <c r="K42" s="47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9"/>
      <c r="AC42" s="45"/>
    </row>
    <row r="43" spans="1:29" ht="24.95" customHeight="1" thickBot="1" x14ac:dyDescent="0.4">
      <c r="D43" s="81" t="s">
        <v>16</v>
      </c>
      <c r="E43" s="81"/>
      <c r="F43" s="81"/>
      <c r="G43" s="81"/>
      <c r="H43" s="40">
        <f>SUM(H5:H42)</f>
        <v>10220</v>
      </c>
      <c r="I43" s="150">
        <f>SUM(I5:I42)</f>
        <v>64</v>
      </c>
      <c r="J43" s="151">
        <v>23</v>
      </c>
      <c r="K43" s="83" t="s">
        <v>17</v>
      </c>
      <c r="L43" s="83"/>
      <c r="M43" s="83"/>
      <c r="N43" s="84"/>
      <c r="O43" s="51"/>
      <c r="P43" s="80"/>
      <c r="Q43" s="80"/>
      <c r="R43" s="80"/>
      <c r="S43" s="80"/>
      <c r="T43" s="80"/>
      <c r="U43" s="52"/>
      <c r="V43" s="88" t="s">
        <v>18</v>
      </c>
      <c r="W43" s="89"/>
      <c r="X43" s="89"/>
      <c r="Y43" s="89"/>
      <c r="Z43" s="89"/>
      <c r="AA43" s="89"/>
      <c r="AB43" s="90"/>
    </row>
    <row r="44" spans="1:29" ht="24.95" customHeight="1" thickBot="1" x14ac:dyDescent="0.4">
      <c r="D44" s="82"/>
      <c r="E44" s="82"/>
      <c r="F44" s="82"/>
      <c r="G44" s="82"/>
      <c r="K44" s="85"/>
      <c r="L44" s="86"/>
      <c r="M44" s="86"/>
      <c r="N44" s="87"/>
      <c r="P44" s="74"/>
      <c r="Q44" s="75"/>
      <c r="R44" s="74"/>
      <c r="S44" s="74"/>
      <c r="T44" s="75"/>
      <c r="V44" s="91"/>
      <c r="W44" s="92"/>
      <c r="X44" s="92"/>
      <c r="Y44" s="92"/>
      <c r="Z44" s="92"/>
      <c r="AA44" s="92"/>
      <c r="AB44" s="93"/>
    </row>
    <row r="45" spans="1:29" ht="24.95" customHeight="1" x14ac:dyDescent="0.35"/>
    <row r="46" spans="1:29" ht="24.95" customHeight="1" x14ac:dyDescent="0.35"/>
    <row r="47" spans="1:29" ht="24.95" customHeight="1" x14ac:dyDescent="0.35"/>
    <row r="48" spans="1:29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</sheetData>
  <sortState ref="A5:Z38">
    <sortCondition descending="1" ref="H5:H38"/>
  </sortState>
  <mergeCells count="18">
    <mergeCell ref="V43:AB44"/>
    <mergeCell ref="A1:AB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AB2"/>
    <mergeCell ref="A40:G40"/>
    <mergeCell ref="A41:G41"/>
    <mergeCell ref="A42:G42"/>
    <mergeCell ref="P43:T43"/>
    <mergeCell ref="D43:G44"/>
    <mergeCell ref="K43:N44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U14 SÜRE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2015-06-19T16:11:12Z</dcterms:created>
  <dcterms:modified xsi:type="dcterms:W3CDTF">2016-03-17T16:33:36Z</dcterms:modified>
</cp:coreProperties>
</file>