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5" windowWidth="15600" windowHeight="7995"/>
  </bookViews>
  <sheets>
    <sheet name="U15" sheetId="1" r:id="rId1"/>
  </sheets>
  <calcPr calcId="124519"/>
</workbook>
</file>

<file path=xl/calcChain.xml><?xml version="1.0" encoding="utf-8"?>
<calcChain xmlns="http://schemas.openxmlformats.org/spreadsheetml/2006/main">
  <c r="I41" i="1"/>
  <c r="H30"/>
  <c r="W30"/>
  <c r="H28"/>
  <c r="H20"/>
  <c r="H33"/>
  <c r="H39"/>
  <c r="H38"/>
  <c r="H32"/>
  <c r="H17"/>
  <c r="H11"/>
  <c r="H7"/>
  <c r="H31"/>
  <c r="H21"/>
  <c r="H9"/>
  <c r="H36"/>
  <c r="H6"/>
  <c r="H37"/>
  <c r="H22"/>
  <c r="H16"/>
  <c r="H18"/>
  <c r="H34"/>
  <c r="H24"/>
  <c r="H12"/>
  <c r="H19"/>
  <c r="H25"/>
  <c r="H8"/>
  <c r="H10"/>
  <c r="H14"/>
  <c r="H5"/>
  <c r="H13"/>
  <c r="H23"/>
  <c r="H15"/>
  <c r="H35"/>
  <c r="H27"/>
  <c r="H26"/>
  <c r="H29"/>
  <c r="W34"/>
  <c r="W33"/>
  <c r="W32"/>
  <c r="W31"/>
  <c r="W8"/>
  <c r="W7"/>
  <c r="W6"/>
  <c r="W5"/>
  <c r="W28"/>
  <c r="W12"/>
  <c r="W11"/>
  <c r="W10"/>
  <c r="W29"/>
  <c r="W27"/>
  <c r="W26"/>
  <c r="W25"/>
  <c r="W24"/>
  <c r="W39" l="1"/>
  <c r="W38"/>
  <c r="W37"/>
  <c r="W36"/>
  <c r="W35"/>
  <c r="W23"/>
  <c r="W22"/>
  <c r="W21"/>
  <c r="W20"/>
  <c r="W19"/>
  <c r="W18"/>
  <c r="W17"/>
  <c r="W16"/>
  <c r="W15"/>
  <c r="W14"/>
  <c r="W13"/>
  <c r="W9"/>
  <c r="H42" l="1"/>
</calcChain>
</file>

<file path=xl/sharedStrings.xml><?xml version="1.0" encoding="utf-8"?>
<sst xmlns="http://schemas.openxmlformats.org/spreadsheetml/2006/main" count="145" uniqueCount="105">
  <si>
    <t>ADI SOYADI</t>
  </si>
  <si>
    <t>D.TARİHİ</t>
  </si>
  <si>
    <t>POZİSYONU</t>
  </si>
  <si>
    <t>İLK 18</t>
  </si>
  <si>
    <t>İLK 11</t>
  </si>
  <si>
    <t>OYNADIĞI MAÇ SAYISI</t>
  </si>
  <si>
    <t>OYNADIĞI DAKİKA</t>
  </si>
  <si>
    <t>ATTIĞI GOL</t>
  </si>
  <si>
    <t>YEDİĞİ GOL</t>
  </si>
  <si>
    <t>OYNADIĞI SÜRELER</t>
  </si>
  <si>
    <t>6=0</t>
  </si>
  <si>
    <t>3=0</t>
  </si>
  <si>
    <t>4=1</t>
  </si>
  <si>
    <t>1=1</t>
  </si>
  <si>
    <t>2=1</t>
  </si>
  <si>
    <t>HÜKMEN GALİBİYET</t>
  </si>
  <si>
    <t>EKSİK (KIRMIZI KART) OYNAMA SÜRESİ</t>
  </si>
  <si>
    <t>İLK 18 OLUP OYNAMADIĞI MAÇ</t>
  </si>
  <si>
    <t>İLK 11 BAŞLADIĞI MAÇ</t>
  </si>
  <si>
    <t>ETBALIK</t>
  </si>
  <si>
    <t>DOĞAN SPOR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</si>
  <si>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U15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</si>
  <si>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 xml:space="preserve">CİHAN </t>
  </si>
  <si>
    <t>TERZİOĞLU</t>
  </si>
  <si>
    <t xml:space="preserve">İSMAİL ENES </t>
  </si>
  <si>
    <t>KESKİN</t>
  </si>
  <si>
    <t xml:space="preserve">OSMAN EVREN </t>
  </si>
  <si>
    <t>TEKİN</t>
  </si>
  <si>
    <t xml:space="preserve">FIRAT </t>
  </si>
  <si>
    <t>AKBALIK</t>
  </si>
  <si>
    <t xml:space="preserve">EMRE </t>
  </si>
  <si>
    <t>KODAZ</t>
  </si>
  <si>
    <t xml:space="preserve">ŞAFAK </t>
  </si>
  <si>
    <t>HANCI</t>
  </si>
  <si>
    <t xml:space="preserve">ATALAY </t>
  </si>
  <si>
    <t>ÇETİN</t>
  </si>
  <si>
    <t xml:space="preserve">YİĞİT EMRE </t>
  </si>
  <si>
    <t>GÜLNEHAR</t>
  </si>
  <si>
    <t>ALİ OSMAN</t>
  </si>
  <si>
    <t>BAYRAK</t>
  </si>
  <si>
    <t>KÜRŞAT</t>
  </si>
  <si>
    <t>TÜYSÜZ</t>
  </si>
  <si>
    <t>ENES</t>
  </si>
  <si>
    <t>ALTINTAŞ</t>
  </si>
  <si>
    <t xml:space="preserve">SAMET </t>
  </si>
  <si>
    <t>ERKUL</t>
  </si>
  <si>
    <t xml:space="preserve">HAYRETTİN EYÜP </t>
  </si>
  <si>
    <t>DİNÇER</t>
  </si>
  <si>
    <t>OĞUZHAN</t>
  </si>
  <si>
    <t>KIRIKOĞLU</t>
  </si>
  <si>
    <t>HALİL GÖKMEN</t>
  </si>
  <si>
    <t>İZKAN</t>
  </si>
  <si>
    <t xml:space="preserve">KADİR CAN </t>
  </si>
  <si>
    <t>ÇAYIRLI</t>
  </si>
  <si>
    <t xml:space="preserve">ARDA BERK </t>
  </si>
  <si>
    <t>YÜKSEL</t>
  </si>
  <si>
    <t>OSMAN CAN</t>
  </si>
  <si>
    <t>TAŞDEMİR</t>
  </si>
  <si>
    <t>HALİS EMRE</t>
  </si>
  <si>
    <t>SELVİ</t>
  </si>
  <si>
    <t>MUHAMMET FURKAN</t>
  </si>
  <si>
    <t>KUTLUCA</t>
  </si>
  <si>
    <t>GÜRKAN</t>
  </si>
  <si>
    <t>YILDIZ</t>
  </si>
  <si>
    <t xml:space="preserve">ERDİ </t>
  </si>
  <si>
    <t>ŞEKERCİLER</t>
  </si>
  <si>
    <t xml:space="preserve">MUSTAFA </t>
  </si>
  <si>
    <t>ÇEVİK</t>
  </si>
  <si>
    <t>EFE ÖZGÜN</t>
  </si>
  <si>
    <t>DOĞANBEK</t>
  </si>
  <si>
    <t>SOY</t>
  </si>
  <si>
    <t xml:space="preserve">BORA BERK </t>
  </si>
  <si>
    <t>CANDEMİR</t>
  </si>
  <si>
    <t xml:space="preserve">MUNZUR </t>
  </si>
  <si>
    <t>SEYREK</t>
  </si>
  <si>
    <t xml:space="preserve">MUSTAFA ALİ </t>
  </si>
  <si>
    <t>CEVLAN</t>
  </si>
  <si>
    <t xml:space="preserve">MERT ALİ </t>
  </si>
  <si>
    <t>GÜRER</t>
  </si>
  <si>
    <t>ALPEREN</t>
  </si>
  <si>
    <t>BAŞKENT SPORTİF</t>
  </si>
  <si>
    <t>9=0</t>
  </si>
  <si>
    <t>İNÖNÜ BATIKENTGÜCÜ</t>
  </si>
  <si>
    <t>0=5</t>
  </si>
  <si>
    <t>PINAR SPOR</t>
  </si>
  <si>
    <t>2=3</t>
  </si>
  <si>
    <t>GÜDÜL</t>
  </si>
  <si>
    <t>12=0</t>
  </si>
  <si>
    <t>3=4</t>
  </si>
  <si>
    <t xml:space="preserve">YAKUP </t>
  </si>
  <si>
    <t>ÖZATA</t>
  </si>
  <si>
    <t xml:space="preserve">YUNUS EMRE </t>
  </si>
  <si>
    <t>ÖZEL</t>
  </si>
  <si>
    <t>ŞAŞMAZ</t>
  </si>
  <si>
    <t xml:space="preserve">HÜSEYİN BERKAY </t>
  </si>
  <si>
    <t>GÜLTEKİN</t>
  </si>
  <si>
    <t>SEMİH</t>
  </si>
  <si>
    <t>HÜSEYİN</t>
  </si>
  <si>
    <t>SARIKAYA</t>
  </si>
  <si>
    <t>SOYLU</t>
  </si>
  <si>
    <t>Orta Saha</t>
  </si>
  <si>
    <t>Defans</t>
  </si>
  <si>
    <t>Forvet</t>
  </si>
  <si>
    <t>Kaleci</t>
  </si>
  <si>
    <t>YEDEK OLUP SONRADAN OYNADIĞI MAÇ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</si>
</sst>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b/>
      <sz val="14"/>
      <color indexed="9"/>
      <name val="Calibri"/>
      <family val="2"/>
      <charset val="162"/>
    </font>
    <font>
      <b/>
      <sz val="16"/>
      <color indexed="9"/>
      <name val="Calibri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  <font>
      <sz val="12"/>
      <name val="Tahoma"/>
      <family val="2"/>
      <charset val="162"/>
    </font>
    <font>
      <b/>
      <sz val="16"/>
      <color indexed="10"/>
      <name val="Calibri"/>
      <family val="2"/>
      <charset val="162"/>
    </font>
    <font>
      <b/>
      <sz val="16"/>
      <color indexed="18"/>
      <name val="Arial Tur"/>
      <charset val="162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5C32F6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</cellStyleXfs>
  <cellXfs count="142">
    <xf numFmtId="0" fontId="0" fillId="0" borderId="0" xfId="0"/>
    <xf numFmtId="0" fontId="5" fillId="0" borderId="0" xfId="1" applyFont="1" applyBorder="1"/>
    <xf numFmtId="0" fontId="6" fillId="0" borderId="0" xfId="1" applyFont="1" applyBorder="1"/>
    <xf numFmtId="0" fontId="8" fillId="4" borderId="22" xfId="1" applyFont="1" applyFill="1" applyBorder="1" applyAlignment="1">
      <alignment horizontal="center" textRotation="90"/>
    </xf>
    <xf numFmtId="0" fontId="8" fillId="0" borderId="23" xfId="1" applyFont="1" applyBorder="1" applyAlignment="1">
      <alignment horizontal="center" textRotation="90"/>
    </xf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0" fontId="5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1" fontId="7" fillId="0" borderId="27" xfId="1" applyNumberFormat="1" applyFont="1" applyFill="1" applyBorder="1" applyAlignment="1">
      <alignment horizontal="center"/>
    </xf>
    <xf numFmtId="1" fontId="7" fillId="0" borderId="30" xfId="1" applyNumberFormat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 vertical="center"/>
    </xf>
    <xf numFmtId="1" fontId="7" fillId="0" borderId="27" xfId="1" applyNumberFormat="1" applyFont="1" applyFill="1" applyBorder="1" applyAlignment="1">
      <alignment horizontal="center" vertical="center"/>
    </xf>
    <xf numFmtId="1" fontId="7" fillId="0" borderId="30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1" fontId="12" fillId="0" borderId="39" xfId="0" applyNumberFormat="1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0" xfId="1" applyFont="1" applyBorder="1"/>
    <xf numFmtId="0" fontId="14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11" xfId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19" fillId="0" borderId="0" xfId="1" applyNumberFormat="1" applyFont="1" applyBorder="1" applyAlignment="1">
      <alignment horizontal="center"/>
    </xf>
    <xf numFmtId="2" fontId="20" fillId="0" borderId="6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horizontal="center"/>
    </xf>
    <xf numFmtId="14" fontId="7" fillId="0" borderId="12" xfId="1" applyNumberFormat="1" applyFont="1" applyFill="1" applyBorder="1" applyAlignment="1">
      <alignment horizontal="center"/>
    </xf>
    <xf numFmtId="14" fontId="7" fillId="0" borderId="28" xfId="1" applyNumberFormat="1" applyFont="1" applyFill="1" applyBorder="1" applyAlignment="1">
      <alignment horizontal="center"/>
    </xf>
    <xf numFmtId="1" fontId="7" fillId="0" borderId="26" xfId="1" applyNumberFormat="1" applyFont="1" applyFill="1" applyBorder="1" applyAlignment="1">
      <alignment horizontal="center" vertical="center"/>
    </xf>
    <xf numFmtId="1" fontId="7" fillId="0" borderId="26" xfId="1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 wrapText="1"/>
    </xf>
    <xf numFmtId="1" fontId="7" fillId="0" borderId="11" xfId="0" applyNumberFormat="1" applyFont="1" applyFill="1" applyBorder="1" applyAlignment="1">
      <alignment horizontal="center" wrapText="1"/>
    </xf>
    <xf numFmtId="1" fontId="7" fillId="0" borderId="10" xfId="0" applyNumberFormat="1" applyFont="1" applyFill="1" applyBorder="1" applyAlignment="1">
      <alignment horizontal="center" wrapText="1"/>
    </xf>
    <xf numFmtId="1" fontId="7" fillId="0" borderId="13" xfId="0" applyNumberFormat="1" applyFont="1" applyFill="1" applyBorder="1" applyAlignment="1">
      <alignment horizontal="center" wrapText="1"/>
    </xf>
    <xf numFmtId="14" fontId="7" fillId="0" borderId="28" xfId="0" applyNumberFormat="1" applyFont="1" applyFill="1" applyBorder="1" applyAlignment="1">
      <alignment horizontal="center" wrapText="1"/>
    </xf>
    <xf numFmtId="1" fontId="7" fillId="0" borderId="26" xfId="0" applyNumberFormat="1" applyFont="1" applyFill="1" applyBorder="1" applyAlignment="1">
      <alignment horizontal="center" wrapText="1"/>
    </xf>
    <xf numFmtId="1" fontId="7" fillId="0" borderId="27" xfId="0" applyNumberFormat="1" applyFont="1" applyFill="1" applyBorder="1" applyAlignment="1">
      <alignment horizontal="center" wrapText="1"/>
    </xf>
    <xf numFmtId="1" fontId="7" fillId="0" borderId="31" xfId="0" applyNumberFormat="1" applyFont="1" applyFill="1" applyBorder="1" applyAlignment="1">
      <alignment horizontal="center" wrapText="1"/>
    </xf>
    <xf numFmtId="1" fontId="7" fillId="0" borderId="30" xfId="0" applyNumberFormat="1" applyFont="1" applyFill="1" applyBorder="1" applyAlignment="1">
      <alignment horizontal="center" wrapText="1"/>
    </xf>
    <xf numFmtId="14" fontId="7" fillId="0" borderId="34" xfId="0" applyNumberFormat="1" applyFont="1" applyFill="1" applyBorder="1" applyAlignment="1">
      <alignment horizontal="center" wrapText="1"/>
    </xf>
    <xf numFmtId="1" fontId="7" fillId="0" borderId="37" xfId="0" applyNumberFormat="1" applyFont="1" applyFill="1" applyBorder="1" applyAlignment="1">
      <alignment horizontal="center" wrapText="1"/>
    </xf>
    <xf numFmtId="14" fontId="7" fillId="0" borderId="41" xfId="1" applyNumberFormat="1" applyFont="1" applyFill="1" applyBorder="1" applyAlignment="1">
      <alignment horizontal="center"/>
    </xf>
    <xf numFmtId="1" fontId="7" fillId="0" borderId="42" xfId="0" applyNumberFormat="1" applyFont="1" applyFill="1" applyBorder="1" applyAlignment="1">
      <alignment horizontal="center" wrapText="1"/>
    </xf>
    <xf numFmtId="1" fontId="7" fillId="0" borderId="40" xfId="0" applyNumberFormat="1" applyFont="1" applyFill="1" applyBorder="1" applyAlignment="1">
      <alignment horizontal="center" wrapText="1"/>
    </xf>
    <xf numFmtId="1" fontId="7" fillId="0" borderId="44" xfId="0" applyNumberFormat="1" applyFont="1" applyFill="1" applyBorder="1" applyAlignment="1">
      <alignment horizontal="center" wrapText="1"/>
    </xf>
    <xf numFmtId="1" fontId="7" fillId="0" borderId="45" xfId="0" applyNumberFormat="1" applyFont="1" applyFill="1" applyBorder="1" applyAlignment="1">
      <alignment horizontal="center" wrapText="1"/>
    </xf>
    <xf numFmtId="14" fontId="23" fillId="0" borderId="31" xfId="0" applyNumberFormat="1" applyFont="1" applyBorder="1" applyAlignment="1">
      <alignment horizontal="center"/>
    </xf>
    <xf numFmtId="14" fontId="25" fillId="0" borderId="31" xfId="0" applyNumberFormat="1" applyFont="1" applyBorder="1" applyAlignment="1">
      <alignment horizontal="center" vertical="center" wrapText="1"/>
    </xf>
    <xf numFmtId="14" fontId="25" fillId="0" borderId="31" xfId="0" applyNumberFormat="1" applyFont="1" applyBorder="1" applyAlignment="1">
      <alignment horizontal="center" wrapText="1"/>
    </xf>
    <xf numFmtId="14" fontId="24" fillId="0" borderId="31" xfId="0" applyNumberFormat="1" applyFont="1" applyBorder="1" applyAlignment="1">
      <alignment horizontal="center" wrapText="1"/>
    </xf>
    <xf numFmtId="14" fontId="22" fillId="0" borderId="31" xfId="0" applyNumberFormat="1" applyFont="1" applyFill="1" applyBorder="1" applyAlignment="1">
      <alignment horizontal="center" vertical="center" wrapText="1"/>
    </xf>
    <xf numFmtId="0" fontId="23" fillId="0" borderId="24" xfId="0" applyFont="1" applyBorder="1"/>
    <xf numFmtId="0" fontId="23" fillId="0" borderId="13" xfId="0" applyFont="1" applyBorder="1"/>
    <xf numFmtId="0" fontId="23" fillId="0" borderId="26" xfId="0" applyFont="1" applyBorder="1"/>
    <xf numFmtId="0" fontId="23" fillId="0" borderId="30" xfId="0" applyFont="1" applyBorder="1"/>
    <xf numFmtId="0" fontId="22" fillId="0" borderId="26" xfId="0" applyFont="1" applyBorder="1"/>
    <xf numFmtId="0" fontId="24" fillId="0" borderId="26" xfId="0" applyFont="1" applyFill="1" applyBorder="1"/>
    <xf numFmtId="0" fontId="24" fillId="0" borderId="30" xfId="0" applyFont="1" applyBorder="1"/>
    <xf numFmtId="0" fontId="22" fillId="0" borderId="26" xfId="0" applyFont="1" applyFill="1" applyBorder="1"/>
    <xf numFmtId="0" fontId="22" fillId="0" borderId="30" xfId="0" applyFont="1" applyFill="1" applyBorder="1"/>
    <xf numFmtId="2" fontId="20" fillId="4" borderId="4" xfId="1" applyNumberFormat="1" applyFont="1" applyFill="1" applyBorder="1" applyAlignment="1">
      <alignment horizontal="center" vertical="center"/>
    </xf>
    <xf numFmtId="1" fontId="20" fillId="0" borderId="6" xfId="1" applyNumberFormat="1" applyFont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31" xfId="1" applyFont="1" applyFill="1" applyBorder="1" applyAlignment="1">
      <alignment horizontal="center" vertical="center"/>
    </xf>
    <xf numFmtId="0" fontId="7" fillId="8" borderId="27" xfId="1" applyFont="1" applyFill="1" applyBorder="1" applyAlignment="1">
      <alignment horizontal="center" vertical="center"/>
    </xf>
    <xf numFmtId="1" fontId="7" fillId="9" borderId="29" xfId="0" applyNumberFormat="1" applyFont="1" applyFill="1" applyBorder="1" applyAlignment="1">
      <alignment horizontal="center" wrapText="1"/>
    </xf>
    <xf numFmtId="1" fontId="7" fillId="9" borderId="35" xfId="0" applyNumberFormat="1" applyFont="1" applyFill="1" applyBorder="1" applyAlignment="1">
      <alignment horizontal="center" wrapText="1"/>
    </xf>
    <xf numFmtId="0" fontId="23" fillId="0" borderId="42" xfId="0" applyFont="1" applyBorder="1"/>
    <xf numFmtId="0" fontId="23" fillId="0" borderId="45" xfId="0" applyFont="1" applyBorder="1"/>
    <xf numFmtId="14" fontId="25" fillId="0" borderId="44" xfId="0" applyNumberFormat="1" applyFont="1" applyBorder="1" applyAlignment="1">
      <alignment horizontal="center" vertical="center" wrapText="1"/>
    </xf>
    <xf numFmtId="1" fontId="7" fillId="9" borderId="43" xfId="0" applyNumberFormat="1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vertical="center"/>
    </xf>
    <xf numFmtId="0" fontId="13" fillId="5" borderId="27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0" fontId="13" fillId="5" borderId="31" xfId="1" applyFont="1" applyFill="1" applyBorder="1" applyAlignment="1">
      <alignment horizontal="center" vertical="center"/>
    </xf>
    <xf numFmtId="0" fontId="13" fillId="10" borderId="27" xfId="1" applyFont="1" applyFill="1" applyBorder="1" applyAlignment="1">
      <alignment horizontal="center" vertical="center"/>
    </xf>
    <xf numFmtId="0" fontId="13" fillId="10" borderId="31" xfId="1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 wrapText="1"/>
    </xf>
    <xf numFmtId="0" fontId="23" fillId="0" borderId="32" xfId="0" applyFont="1" applyBorder="1"/>
    <xf numFmtId="0" fontId="23" fillId="0" borderId="36" xfId="0" applyFont="1" applyBorder="1"/>
    <xf numFmtId="14" fontId="25" fillId="0" borderId="37" xfId="0" applyNumberFormat="1" applyFont="1" applyBorder="1" applyAlignment="1">
      <alignment horizontal="center" vertical="center" wrapText="1"/>
    </xf>
    <xf numFmtId="1" fontId="7" fillId="0" borderId="32" xfId="0" applyNumberFormat="1" applyFont="1" applyFill="1" applyBorder="1" applyAlignment="1">
      <alignment horizontal="center" wrapText="1"/>
    </xf>
    <xf numFmtId="1" fontId="7" fillId="0" borderId="33" xfId="0" applyNumberFormat="1" applyFont="1" applyFill="1" applyBorder="1" applyAlignment="1">
      <alignment horizontal="center" wrapText="1"/>
    </xf>
    <xf numFmtId="1" fontId="7" fillId="0" borderId="36" xfId="0" applyNumberFormat="1" applyFont="1" applyFill="1" applyBorder="1" applyAlignment="1">
      <alignment horizontal="center" wrapText="1"/>
    </xf>
    <xf numFmtId="1" fontId="7" fillId="9" borderId="25" xfId="0" applyNumberFormat="1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11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8" borderId="30" xfId="1" applyFont="1" applyFill="1" applyBorder="1" applyAlignment="1">
      <alignment horizontal="center" vertical="center"/>
    </xf>
    <xf numFmtId="0" fontId="13" fillId="10" borderId="30" xfId="1" applyFont="1" applyFill="1" applyBorder="1" applyAlignment="1">
      <alignment horizontal="center" vertical="center"/>
    </xf>
    <xf numFmtId="0" fontId="13" fillId="5" borderId="30" xfId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3" fillId="10" borderId="33" xfId="1" applyFont="1" applyFill="1" applyBorder="1" applyAlignment="1">
      <alignment horizontal="center" vertical="center"/>
    </xf>
    <xf numFmtId="0" fontId="13" fillId="5" borderId="33" xfId="1" applyFont="1" applyFill="1" applyBorder="1" applyAlignment="1">
      <alignment horizontal="center" vertical="center"/>
    </xf>
    <xf numFmtId="0" fontId="13" fillId="10" borderId="36" xfId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/>
    </xf>
    <xf numFmtId="0" fontId="7" fillId="2" borderId="16" xfId="1" applyNumberFormat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textRotation="90"/>
    </xf>
    <xf numFmtId="0" fontId="7" fillId="2" borderId="16" xfId="1" applyFont="1" applyFill="1" applyBorder="1" applyAlignment="1">
      <alignment horizontal="center" textRotation="90"/>
    </xf>
    <xf numFmtId="0" fontId="7" fillId="2" borderId="6" xfId="1" applyFont="1" applyFill="1" applyBorder="1" applyAlignment="1">
      <alignment horizontal="center" textRotation="90"/>
    </xf>
    <xf numFmtId="0" fontId="7" fillId="2" borderId="18" xfId="1" applyFont="1" applyFill="1" applyBorder="1" applyAlignment="1">
      <alignment horizontal="center" textRotation="90"/>
    </xf>
    <xf numFmtId="0" fontId="7" fillId="2" borderId="7" xfId="1" applyFont="1" applyFill="1" applyBorder="1" applyAlignment="1">
      <alignment horizontal="center" textRotation="90"/>
    </xf>
    <xf numFmtId="0" fontId="7" fillId="2" borderId="19" xfId="1" applyFont="1" applyFill="1" applyBorder="1" applyAlignment="1">
      <alignment horizontal="center" textRotation="90"/>
    </xf>
    <xf numFmtId="0" fontId="7" fillId="9" borderId="8" xfId="1" applyFont="1" applyFill="1" applyBorder="1" applyAlignment="1">
      <alignment horizontal="center" textRotation="90"/>
    </xf>
    <xf numFmtId="0" fontId="7" fillId="9" borderId="20" xfId="1" applyFont="1" applyFill="1" applyBorder="1" applyAlignment="1">
      <alignment horizontal="center" textRotation="90"/>
    </xf>
    <xf numFmtId="0" fontId="7" fillId="2" borderId="9" xfId="1" applyFont="1" applyFill="1" applyBorder="1" applyAlignment="1">
      <alignment horizontal="center" textRotation="90"/>
    </xf>
    <xf numFmtId="0" fontId="7" fillId="2" borderId="21" xfId="1" applyFont="1" applyFill="1" applyBorder="1" applyAlignment="1">
      <alignment horizontal="center" textRotation="90"/>
    </xf>
    <xf numFmtId="0" fontId="7" fillId="2" borderId="5" xfId="1" applyFont="1" applyFill="1" applyBorder="1" applyAlignment="1">
      <alignment horizontal="center" textRotation="90"/>
    </xf>
    <xf numFmtId="0" fontId="7" fillId="2" borderId="17" xfId="1" applyFont="1" applyFill="1" applyBorder="1" applyAlignment="1">
      <alignment horizontal="center" textRotation="90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0" borderId="47" xfId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1" fontId="7" fillId="7" borderId="1" xfId="0" applyNumberFormat="1" applyFont="1" applyFill="1" applyBorder="1" applyAlignment="1">
      <alignment horizontal="center" wrapText="1"/>
    </xf>
    <xf numFmtId="1" fontId="7" fillId="7" borderId="1" xfId="0" applyNumberFormat="1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vertical="center"/>
    </xf>
    <xf numFmtId="1" fontId="16" fillId="5" borderId="39" xfId="0" applyNumberFormat="1" applyFont="1" applyFill="1" applyBorder="1" applyAlignment="1">
      <alignment horizontal="center" wrapText="1"/>
    </xf>
    <xf numFmtId="1" fontId="16" fillId="5" borderId="47" xfId="0" applyNumberFormat="1" applyFont="1" applyFill="1" applyBorder="1" applyAlignment="1">
      <alignment horizontal="center" wrapText="1"/>
    </xf>
    <xf numFmtId="14" fontId="15" fillId="6" borderId="38" xfId="0" applyNumberFormat="1" applyFont="1" applyFill="1" applyBorder="1" applyAlignment="1">
      <alignment horizontal="center" wrapText="1"/>
    </xf>
    <xf numFmtId="14" fontId="15" fillId="6" borderId="39" xfId="0" applyNumberFormat="1" applyFont="1" applyFill="1" applyBorder="1" applyAlignment="1">
      <alignment horizontal="center" wrapText="1"/>
    </xf>
    <xf numFmtId="14" fontId="15" fillId="6" borderId="47" xfId="0" applyNumberFormat="1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center"/>
    </xf>
    <xf numFmtId="0" fontId="12" fillId="3" borderId="46" xfId="0" applyFont="1" applyFill="1" applyBorder="1" applyAlignment="1">
      <alignment horizontal="center"/>
    </xf>
    <xf numFmtId="1" fontId="12" fillId="3" borderId="48" xfId="0" applyNumberFormat="1" applyFont="1" applyFill="1" applyBorder="1" applyAlignment="1">
      <alignment horizontal="center" wrapText="1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colors>
    <mruColors>
      <color rgb="FF5C32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B75"/>
  <sheetViews>
    <sheetView tabSelected="1" zoomScale="75" zoomScaleNormal="75" workbookViewId="0">
      <selection activeCell="A46" sqref="A46"/>
    </sheetView>
  </sheetViews>
  <sheetFormatPr defaultRowHeight="23.25"/>
  <cols>
    <col min="1" max="1" width="29.7109375" style="22" bestFit="1" customWidth="1"/>
    <col min="2" max="2" width="16.28515625" style="22" bestFit="1" customWidth="1"/>
    <col min="3" max="3" width="15.85546875" style="30" bestFit="1" customWidth="1"/>
    <col min="4" max="4" width="16.7109375" style="23" bestFit="1" customWidth="1"/>
    <col min="5" max="10" width="9.7109375" style="24" customWidth="1"/>
    <col min="11" max="11" width="9.7109375" style="25" customWidth="1"/>
    <col min="12" max="12" width="9.7109375" style="2" customWidth="1"/>
    <col min="13" max="13" width="9.7109375" style="26" customWidth="1"/>
    <col min="14" max="17" width="9.7109375" style="2" customWidth="1"/>
    <col min="18" max="18" width="9.7109375" style="32" customWidth="1"/>
    <col min="19" max="20" width="9.7109375" style="2" customWidth="1"/>
    <col min="21" max="21" width="9.7109375" style="32" customWidth="1"/>
    <col min="22" max="22" width="9.7109375" style="2" customWidth="1"/>
    <col min="23" max="23" width="9.7109375" style="1" hidden="1" customWidth="1"/>
    <col min="24" max="28" width="5.7109375" style="2" customWidth="1"/>
    <col min="29" max="16384" width="9.140625" style="2"/>
  </cols>
  <sheetData>
    <row r="1" spans="1:28" ht="34.5" thickBot="1">
      <c r="A1" s="105" t="s">
        <v>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8" ht="21.75" customHeight="1">
      <c r="A2" s="106" t="s">
        <v>0</v>
      </c>
      <c r="B2" s="107"/>
      <c r="C2" s="110" t="s">
        <v>1</v>
      </c>
      <c r="D2" s="112" t="s">
        <v>2</v>
      </c>
      <c r="E2" s="114" t="s">
        <v>3</v>
      </c>
      <c r="F2" s="116" t="s">
        <v>4</v>
      </c>
      <c r="G2" s="118" t="s">
        <v>5</v>
      </c>
      <c r="H2" s="120" t="s">
        <v>6</v>
      </c>
      <c r="I2" s="122" t="s">
        <v>7</v>
      </c>
      <c r="J2" s="124" t="s">
        <v>8</v>
      </c>
      <c r="K2" s="126" t="s">
        <v>9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8" s="6" customFormat="1" ht="166.5" customHeight="1" thickBot="1">
      <c r="A3" s="108"/>
      <c r="B3" s="109"/>
      <c r="C3" s="111"/>
      <c r="D3" s="113"/>
      <c r="E3" s="115"/>
      <c r="F3" s="117"/>
      <c r="G3" s="119"/>
      <c r="H3" s="121"/>
      <c r="I3" s="123"/>
      <c r="J3" s="125"/>
      <c r="K3" s="3" t="s">
        <v>80</v>
      </c>
      <c r="L3" s="4" t="s">
        <v>82</v>
      </c>
      <c r="M3" s="4" t="s">
        <v>19</v>
      </c>
      <c r="N3" s="4" t="s">
        <v>84</v>
      </c>
      <c r="O3" s="4" t="s">
        <v>86</v>
      </c>
      <c r="P3" s="4" t="s">
        <v>20</v>
      </c>
      <c r="Q3" s="3" t="s">
        <v>80</v>
      </c>
      <c r="R3" s="4" t="s">
        <v>82</v>
      </c>
      <c r="S3" s="4" t="s">
        <v>19</v>
      </c>
      <c r="T3" s="4" t="s">
        <v>84</v>
      </c>
      <c r="U3" s="4" t="s">
        <v>86</v>
      </c>
      <c r="V3" s="4" t="s">
        <v>20</v>
      </c>
      <c r="W3" s="5"/>
    </row>
    <row r="4" spans="1:28" s="8" customFormat="1" ht="18.75" customHeight="1" thickBot="1">
      <c r="A4" s="108"/>
      <c r="B4" s="109"/>
      <c r="C4" s="111"/>
      <c r="D4" s="113"/>
      <c r="E4" s="115"/>
      <c r="F4" s="117"/>
      <c r="G4" s="119"/>
      <c r="H4" s="121"/>
      <c r="I4" s="123"/>
      <c r="J4" s="125"/>
      <c r="K4" s="67" t="s">
        <v>81</v>
      </c>
      <c r="L4" s="31" t="s">
        <v>11</v>
      </c>
      <c r="M4" s="31" t="s">
        <v>83</v>
      </c>
      <c r="N4" s="68" t="s">
        <v>12</v>
      </c>
      <c r="O4" s="68" t="s">
        <v>11</v>
      </c>
      <c r="P4" s="31" t="s">
        <v>85</v>
      </c>
      <c r="Q4" s="31" t="s">
        <v>87</v>
      </c>
      <c r="R4" s="31" t="s">
        <v>88</v>
      </c>
      <c r="S4" s="31" t="s">
        <v>13</v>
      </c>
      <c r="T4" s="31" t="s">
        <v>10</v>
      </c>
      <c r="U4" s="68" t="s">
        <v>11</v>
      </c>
      <c r="V4" s="31" t="s">
        <v>14</v>
      </c>
      <c r="W4" s="7"/>
    </row>
    <row r="5" spans="1:28" ht="26.1" customHeight="1">
      <c r="A5" s="58" t="s">
        <v>32</v>
      </c>
      <c r="B5" s="59" t="s">
        <v>33</v>
      </c>
      <c r="C5" s="85">
        <v>37020</v>
      </c>
      <c r="D5" s="33" t="s">
        <v>100</v>
      </c>
      <c r="E5" s="37">
        <v>10</v>
      </c>
      <c r="F5" s="38">
        <v>10</v>
      </c>
      <c r="G5" s="40">
        <v>10</v>
      </c>
      <c r="H5" s="92">
        <f t="shared" ref="H5:H39" si="0">K5+L5+M5+N5+O5+P5+Q5+R5+S5+T5+U5+V5</f>
        <v>678</v>
      </c>
      <c r="I5" s="39">
        <v>2</v>
      </c>
      <c r="J5" s="40"/>
      <c r="K5" s="93">
        <v>70</v>
      </c>
      <c r="L5" s="94">
        <v>60</v>
      </c>
      <c r="M5" s="94">
        <v>58</v>
      </c>
      <c r="N5" s="94">
        <v>70</v>
      </c>
      <c r="O5" s="27"/>
      <c r="P5" s="94">
        <v>70</v>
      </c>
      <c r="Q5" s="94">
        <v>70</v>
      </c>
      <c r="R5" s="94">
        <v>70</v>
      </c>
      <c r="S5" s="94">
        <v>70</v>
      </c>
      <c r="T5" s="94">
        <v>70</v>
      </c>
      <c r="U5" s="27"/>
      <c r="V5" s="95">
        <v>70</v>
      </c>
      <c r="W5" s="1">
        <f t="shared" ref="W5:W39" si="1">SUM(K5:V5)</f>
        <v>678</v>
      </c>
      <c r="X5" s="9"/>
      <c r="Y5" s="9"/>
      <c r="Z5" s="9"/>
      <c r="AA5" s="9"/>
      <c r="AB5" s="9"/>
    </row>
    <row r="6" spans="1:28" ht="26.1" customHeight="1">
      <c r="A6" s="60" t="s">
        <v>46</v>
      </c>
      <c r="B6" s="61" t="s">
        <v>47</v>
      </c>
      <c r="C6" s="54">
        <v>37126</v>
      </c>
      <c r="D6" s="41" t="s">
        <v>100</v>
      </c>
      <c r="E6" s="42">
        <v>10</v>
      </c>
      <c r="F6" s="43">
        <v>10</v>
      </c>
      <c r="G6" s="45">
        <v>10</v>
      </c>
      <c r="H6" s="72">
        <f t="shared" si="0"/>
        <v>655</v>
      </c>
      <c r="I6" s="44">
        <v>4</v>
      </c>
      <c r="J6" s="45"/>
      <c r="K6" s="69">
        <v>57</v>
      </c>
      <c r="L6" s="71">
        <v>70</v>
      </c>
      <c r="M6" s="71">
        <v>70</v>
      </c>
      <c r="N6" s="71">
        <v>70</v>
      </c>
      <c r="O6" s="12"/>
      <c r="P6" s="71">
        <v>70</v>
      </c>
      <c r="Q6" s="71">
        <v>47</v>
      </c>
      <c r="R6" s="71">
        <v>70</v>
      </c>
      <c r="S6" s="71">
        <v>70</v>
      </c>
      <c r="T6" s="71">
        <v>61</v>
      </c>
      <c r="U6" s="12"/>
      <c r="V6" s="96">
        <v>70</v>
      </c>
      <c r="W6" s="1">
        <f t="shared" si="1"/>
        <v>655</v>
      </c>
      <c r="X6" s="9"/>
      <c r="Y6" s="9"/>
      <c r="Z6" s="9"/>
      <c r="AA6" s="9"/>
      <c r="AB6" s="9"/>
    </row>
    <row r="7" spans="1:28" s="9" customFormat="1" ht="26.1" customHeight="1">
      <c r="A7" s="60" t="s">
        <v>64</v>
      </c>
      <c r="B7" s="61" t="s">
        <v>65</v>
      </c>
      <c r="C7" s="54">
        <v>37283</v>
      </c>
      <c r="D7" s="34" t="s">
        <v>101</v>
      </c>
      <c r="E7" s="42">
        <v>9</v>
      </c>
      <c r="F7" s="43">
        <v>9</v>
      </c>
      <c r="G7" s="45">
        <v>9</v>
      </c>
      <c r="H7" s="72">
        <f t="shared" si="0"/>
        <v>581</v>
      </c>
      <c r="I7" s="44"/>
      <c r="J7" s="45"/>
      <c r="K7" s="69">
        <v>70</v>
      </c>
      <c r="L7" s="71">
        <v>70</v>
      </c>
      <c r="M7" s="71">
        <v>70</v>
      </c>
      <c r="N7" s="71">
        <v>70</v>
      </c>
      <c r="O7" s="12"/>
      <c r="P7" s="71">
        <v>70</v>
      </c>
      <c r="Q7" s="71">
        <v>47</v>
      </c>
      <c r="R7" s="12"/>
      <c r="S7" s="71">
        <v>70</v>
      </c>
      <c r="T7" s="71">
        <v>44</v>
      </c>
      <c r="U7" s="12"/>
      <c r="V7" s="96">
        <v>70</v>
      </c>
      <c r="W7" s="1">
        <f t="shared" si="1"/>
        <v>581</v>
      </c>
    </row>
    <row r="8" spans="1:28" ht="26.1" customHeight="1">
      <c r="A8" s="60" t="s">
        <v>56</v>
      </c>
      <c r="B8" s="61" t="s">
        <v>57</v>
      </c>
      <c r="C8" s="53">
        <v>37170</v>
      </c>
      <c r="D8" s="41" t="s">
        <v>102</v>
      </c>
      <c r="E8" s="42">
        <v>10</v>
      </c>
      <c r="F8" s="43">
        <v>8</v>
      </c>
      <c r="G8" s="45">
        <v>9</v>
      </c>
      <c r="H8" s="72">
        <f t="shared" si="0"/>
        <v>503</v>
      </c>
      <c r="I8" s="44">
        <v>8</v>
      </c>
      <c r="J8" s="45"/>
      <c r="K8" s="78">
        <v>13</v>
      </c>
      <c r="L8" s="71">
        <v>60</v>
      </c>
      <c r="M8" s="71">
        <v>68</v>
      </c>
      <c r="N8" s="71">
        <v>68</v>
      </c>
      <c r="O8" s="12"/>
      <c r="P8" s="71">
        <v>50</v>
      </c>
      <c r="Q8" s="71">
        <v>47</v>
      </c>
      <c r="R8" s="71">
        <v>70</v>
      </c>
      <c r="S8" s="71">
        <v>70</v>
      </c>
      <c r="T8" s="71">
        <v>57</v>
      </c>
      <c r="U8" s="12"/>
      <c r="V8" s="97">
        <v>0</v>
      </c>
      <c r="W8" s="1">
        <f t="shared" si="1"/>
        <v>503</v>
      </c>
      <c r="X8" s="9"/>
      <c r="Y8" s="9"/>
      <c r="Z8" s="9"/>
      <c r="AA8" s="9"/>
      <c r="AB8" s="9"/>
    </row>
    <row r="9" spans="1:28" s="9" customFormat="1" ht="26.1" customHeight="1">
      <c r="A9" s="60" t="s">
        <v>50</v>
      </c>
      <c r="B9" s="61" t="s">
        <v>51</v>
      </c>
      <c r="C9" s="54">
        <v>37130</v>
      </c>
      <c r="D9" s="41" t="s">
        <v>101</v>
      </c>
      <c r="E9" s="42">
        <v>9</v>
      </c>
      <c r="F9" s="43">
        <v>9</v>
      </c>
      <c r="G9" s="45">
        <v>9</v>
      </c>
      <c r="H9" s="72">
        <f t="shared" si="0"/>
        <v>465</v>
      </c>
      <c r="I9" s="44">
        <v>3</v>
      </c>
      <c r="J9" s="45"/>
      <c r="K9" s="69">
        <v>39</v>
      </c>
      <c r="L9" s="71">
        <v>70</v>
      </c>
      <c r="M9" s="71">
        <v>27</v>
      </c>
      <c r="N9" s="71">
        <v>59</v>
      </c>
      <c r="O9" s="12"/>
      <c r="P9" s="71">
        <v>70</v>
      </c>
      <c r="Q9" s="12"/>
      <c r="R9" s="71">
        <v>57</v>
      </c>
      <c r="S9" s="71">
        <v>35</v>
      </c>
      <c r="T9" s="71">
        <v>38</v>
      </c>
      <c r="U9" s="12"/>
      <c r="V9" s="96">
        <v>70</v>
      </c>
      <c r="W9" s="1">
        <f t="shared" si="1"/>
        <v>465</v>
      </c>
    </row>
    <row r="10" spans="1:28" s="9" customFormat="1" ht="26.1" customHeight="1">
      <c r="A10" s="62" t="s">
        <v>26</v>
      </c>
      <c r="B10" s="61" t="s">
        <v>27</v>
      </c>
      <c r="C10" s="54">
        <v>36974</v>
      </c>
      <c r="D10" s="41" t="s">
        <v>100</v>
      </c>
      <c r="E10" s="42">
        <v>7</v>
      </c>
      <c r="F10" s="43">
        <v>7</v>
      </c>
      <c r="G10" s="45">
        <v>7</v>
      </c>
      <c r="H10" s="72">
        <f t="shared" si="0"/>
        <v>462</v>
      </c>
      <c r="I10" s="44">
        <v>4</v>
      </c>
      <c r="J10" s="45"/>
      <c r="K10" s="70">
        <v>70</v>
      </c>
      <c r="L10" s="71">
        <v>58</v>
      </c>
      <c r="M10" s="12"/>
      <c r="N10" s="71">
        <v>70</v>
      </c>
      <c r="O10" s="12"/>
      <c r="P10" s="12"/>
      <c r="Q10" s="12"/>
      <c r="R10" s="71">
        <v>68</v>
      </c>
      <c r="S10" s="71">
        <v>70</v>
      </c>
      <c r="T10" s="71">
        <v>70</v>
      </c>
      <c r="U10" s="12"/>
      <c r="V10" s="96">
        <v>56</v>
      </c>
      <c r="W10" s="1">
        <f t="shared" si="1"/>
        <v>462</v>
      </c>
    </row>
    <row r="11" spans="1:28" ht="26.1" customHeight="1">
      <c r="A11" s="60" t="s">
        <v>42</v>
      </c>
      <c r="B11" s="61" t="s">
        <v>43</v>
      </c>
      <c r="C11" s="54">
        <v>37118</v>
      </c>
      <c r="D11" s="34" t="s">
        <v>102</v>
      </c>
      <c r="E11" s="42">
        <v>8</v>
      </c>
      <c r="F11" s="43">
        <v>7</v>
      </c>
      <c r="G11" s="45">
        <v>8</v>
      </c>
      <c r="H11" s="72">
        <f t="shared" si="0"/>
        <v>389</v>
      </c>
      <c r="I11" s="44">
        <v>6</v>
      </c>
      <c r="J11" s="45"/>
      <c r="K11" s="70">
        <v>57</v>
      </c>
      <c r="L11" s="12"/>
      <c r="M11" s="12"/>
      <c r="N11" s="79">
        <v>17</v>
      </c>
      <c r="O11" s="12"/>
      <c r="P11" s="71">
        <v>50</v>
      </c>
      <c r="Q11" s="71">
        <v>47</v>
      </c>
      <c r="R11" s="71">
        <v>35</v>
      </c>
      <c r="S11" s="71">
        <v>65</v>
      </c>
      <c r="T11" s="71">
        <v>48</v>
      </c>
      <c r="U11" s="12"/>
      <c r="V11" s="96">
        <v>70</v>
      </c>
      <c r="W11" s="1">
        <f t="shared" si="1"/>
        <v>389</v>
      </c>
      <c r="X11" s="9"/>
      <c r="Y11" s="9"/>
      <c r="Z11" s="9"/>
      <c r="AA11" s="9"/>
      <c r="AB11" s="9"/>
    </row>
    <row r="12" spans="1:28" ht="26.1" customHeight="1">
      <c r="A12" s="60" t="s">
        <v>66</v>
      </c>
      <c r="B12" s="61" t="s">
        <v>67</v>
      </c>
      <c r="C12" s="54">
        <v>37348</v>
      </c>
      <c r="D12" s="41" t="s">
        <v>101</v>
      </c>
      <c r="E12" s="42">
        <v>6</v>
      </c>
      <c r="F12" s="43">
        <v>6</v>
      </c>
      <c r="G12" s="45">
        <v>6</v>
      </c>
      <c r="H12" s="72">
        <f t="shared" si="0"/>
        <v>381</v>
      </c>
      <c r="I12" s="44">
        <v>1</v>
      </c>
      <c r="J12" s="45"/>
      <c r="K12" s="70">
        <v>51</v>
      </c>
      <c r="L12" s="71">
        <v>51</v>
      </c>
      <c r="M12" s="71">
        <v>70</v>
      </c>
      <c r="N12" s="71">
        <v>69</v>
      </c>
      <c r="O12" s="12"/>
      <c r="P12" s="71">
        <v>70</v>
      </c>
      <c r="Q12" s="12"/>
      <c r="R12" s="71">
        <v>70</v>
      </c>
      <c r="S12" s="12"/>
      <c r="T12" s="12"/>
      <c r="U12" s="12"/>
      <c r="V12" s="29"/>
      <c r="W12" s="1">
        <f t="shared" si="1"/>
        <v>381</v>
      </c>
      <c r="X12" s="9"/>
      <c r="Y12" s="9"/>
      <c r="Z12" s="9"/>
      <c r="AA12" s="9"/>
      <c r="AB12" s="9"/>
    </row>
    <row r="13" spans="1:28" s="9" customFormat="1" ht="26.1" customHeight="1">
      <c r="A13" s="60" t="s">
        <v>36</v>
      </c>
      <c r="B13" s="61" t="s">
        <v>37</v>
      </c>
      <c r="C13" s="54">
        <v>37066</v>
      </c>
      <c r="D13" s="34" t="s">
        <v>102</v>
      </c>
      <c r="E13" s="36">
        <v>6</v>
      </c>
      <c r="F13" s="10">
        <v>5</v>
      </c>
      <c r="G13" s="11">
        <v>6</v>
      </c>
      <c r="H13" s="72">
        <f t="shared" si="0"/>
        <v>370</v>
      </c>
      <c r="I13" s="44">
        <v>5</v>
      </c>
      <c r="J13" s="11"/>
      <c r="K13" s="15"/>
      <c r="L13" s="12"/>
      <c r="M13" s="71">
        <v>47</v>
      </c>
      <c r="N13" s="12"/>
      <c r="O13" s="12"/>
      <c r="P13" s="82">
        <v>66</v>
      </c>
      <c r="Q13" s="71">
        <v>47</v>
      </c>
      <c r="R13" s="71">
        <v>70</v>
      </c>
      <c r="S13" s="71">
        <v>70</v>
      </c>
      <c r="T13" s="12"/>
      <c r="U13" s="12"/>
      <c r="V13" s="96">
        <v>70</v>
      </c>
      <c r="W13" s="1">
        <f t="shared" si="1"/>
        <v>370</v>
      </c>
    </row>
    <row r="14" spans="1:28" ht="26.1" customHeight="1">
      <c r="A14" s="60" t="s">
        <v>44</v>
      </c>
      <c r="B14" s="61" t="s">
        <v>45</v>
      </c>
      <c r="C14" s="54">
        <v>37123</v>
      </c>
      <c r="D14" s="41" t="s">
        <v>100</v>
      </c>
      <c r="E14" s="35">
        <v>7</v>
      </c>
      <c r="F14" s="13">
        <v>5</v>
      </c>
      <c r="G14" s="14">
        <v>5</v>
      </c>
      <c r="H14" s="72">
        <f t="shared" si="0"/>
        <v>350</v>
      </c>
      <c r="I14" s="44">
        <v>1</v>
      </c>
      <c r="J14" s="14"/>
      <c r="K14" s="15"/>
      <c r="L14" s="12"/>
      <c r="M14" s="71">
        <v>70</v>
      </c>
      <c r="N14" s="12"/>
      <c r="O14" s="12"/>
      <c r="P14" s="82">
        <v>0</v>
      </c>
      <c r="Q14" s="71">
        <v>70</v>
      </c>
      <c r="R14" s="71">
        <v>70</v>
      </c>
      <c r="S14" s="82">
        <v>0</v>
      </c>
      <c r="T14" s="71">
        <v>70</v>
      </c>
      <c r="U14" s="12"/>
      <c r="V14" s="96">
        <v>70</v>
      </c>
      <c r="W14" s="1">
        <f t="shared" si="1"/>
        <v>350</v>
      </c>
      <c r="X14" s="9"/>
      <c r="Y14" s="9"/>
      <c r="Z14" s="9"/>
      <c r="AA14" s="9"/>
      <c r="AB14" s="9"/>
    </row>
    <row r="15" spans="1:28" s="9" customFormat="1" ht="26.1" customHeight="1">
      <c r="A15" s="65" t="s">
        <v>91</v>
      </c>
      <c r="B15" s="66" t="s">
        <v>92</v>
      </c>
      <c r="C15" s="57">
        <v>36976</v>
      </c>
      <c r="D15" s="34" t="s">
        <v>101</v>
      </c>
      <c r="E15" s="42">
        <v>5</v>
      </c>
      <c r="F15" s="43">
        <v>5</v>
      </c>
      <c r="G15" s="45">
        <v>5</v>
      </c>
      <c r="H15" s="72">
        <f t="shared" si="0"/>
        <v>345</v>
      </c>
      <c r="I15" s="44"/>
      <c r="J15" s="45"/>
      <c r="K15" s="69">
        <v>70</v>
      </c>
      <c r="L15" s="71">
        <v>70</v>
      </c>
      <c r="M15" s="71">
        <v>70</v>
      </c>
      <c r="N15" s="71">
        <v>65</v>
      </c>
      <c r="O15" s="12"/>
      <c r="P15" s="71">
        <v>70</v>
      </c>
      <c r="Q15" s="12"/>
      <c r="R15" s="12"/>
      <c r="S15" s="12"/>
      <c r="T15" s="12"/>
      <c r="U15" s="12"/>
      <c r="V15" s="29"/>
      <c r="W15" s="1">
        <f t="shared" si="1"/>
        <v>345</v>
      </c>
    </row>
    <row r="16" spans="1:28" s="9" customFormat="1" ht="26.1" customHeight="1">
      <c r="A16" s="62" t="s">
        <v>40</v>
      </c>
      <c r="B16" s="61" t="s">
        <v>41</v>
      </c>
      <c r="C16" s="54">
        <v>37110</v>
      </c>
      <c r="D16" s="41" t="s">
        <v>101</v>
      </c>
      <c r="E16" s="42">
        <v>7</v>
      </c>
      <c r="F16" s="43">
        <v>4</v>
      </c>
      <c r="G16" s="45">
        <v>6</v>
      </c>
      <c r="H16" s="72">
        <f t="shared" si="0"/>
        <v>343</v>
      </c>
      <c r="I16" s="44"/>
      <c r="J16" s="45"/>
      <c r="K16" s="70">
        <v>70</v>
      </c>
      <c r="L16" s="71">
        <v>70</v>
      </c>
      <c r="M16" s="79">
        <v>43</v>
      </c>
      <c r="N16" s="71">
        <v>70</v>
      </c>
      <c r="O16" s="12"/>
      <c r="P16" s="79">
        <v>20</v>
      </c>
      <c r="Q16" s="12"/>
      <c r="R16" s="12"/>
      <c r="S16" s="71">
        <v>70</v>
      </c>
      <c r="T16" s="12"/>
      <c r="U16" s="12"/>
      <c r="V16" s="97">
        <v>0</v>
      </c>
      <c r="W16" s="1">
        <f t="shared" si="1"/>
        <v>343</v>
      </c>
    </row>
    <row r="17" spans="1:28" s="9" customFormat="1" ht="26.1" customHeight="1">
      <c r="A17" s="60" t="s">
        <v>30</v>
      </c>
      <c r="B17" s="61" t="s">
        <v>31</v>
      </c>
      <c r="C17" s="54">
        <v>37008</v>
      </c>
      <c r="D17" s="41" t="s">
        <v>103</v>
      </c>
      <c r="E17" s="42">
        <v>5</v>
      </c>
      <c r="F17" s="43">
        <v>5</v>
      </c>
      <c r="G17" s="45">
        <v>5</v>
      </c>
      <c r="H17" s="72">
        <f t="shared" si="0"/>
        <v>297</v>
      </c>
      <c r="I17" s="44"/>
      <c r="J17" s="45">
        <v>3</v>
      </c>
      <c r="K17" s="69">
        <v>55</v>
      </c>
      <c r="L17" s="71">
        <v>70</v>
      </c>
      <c r="M17" s="71">
        <v>32</v>
      </c>
      <c r="N17" s="12"/>
      <c r="O17" s="12"/>
      <c r="P17" s="12"/>
      <c r="Q17" s="12"/>
      <c r="R17" s="12"/>
      <c r="S17" s="71">
        <v>70</v>
      </c>
      <c r="T17" s="71">
        <v>70</v>
      </c>
      <c r="U17" s="12"/>
      <c r="V17" s="29"/>
      <c r="W17" s="1">
        <f t="shared" si="1"/>
        <v>297</v>
      </c>
    </row>
    <row r="18" spans="1:28" s="9" customFormat="1" ht="26.1" customHeight="1">
      <c r="A18" s="60" t="s">
        <v>77</v>
      </c>
      <c r="B18" s="61" t="s">
        <v>78</v>
      </c>
      <c r="C18" s="54">
        <v>37761</v>
      </c>
      <c r="D18" s="41" t="s">
        <v>100</v>
      </c>
      <c r="E18" s="42">
        <v>7</v>
      </c>
      <c r="F18" s="43">
        <v>4</v>
      </c>
      <c r="G18" s="45">
        <v>6</v>
      </c>
      <c r="H18" s="72">
        <f t="shared" si="0"/>
        <v>277</v>
      </c>
      <c r="I18" s="44">
        <v>3</v>
      </c>
      <c r="J18" s="45"/>
      <c r="K18" s="78">
        <v>19</v>
      </c>
      <c r="L18" s="71">
        <v>43</v>
      </c>
      <c r="M18" s="12"/>
      <c r="N18" s="12"/>
      <c r="O18" s="12"/>
      <c r="P18" s="82">
        <v>0</v>
      </c>
      <c r="Q18" s="71">
        <v>70</v>
      </c>
      <c r="R18" s="12"/>
      <c r="S18" s="79">
        <v>5</v>
      </c>
      <c r="T18" s="71">
        <v>70</v>
      </c>
      <c r="U18" s="12"/>
      <c r="V18" s="96">
        <v>70</v>
      </c>
      <c r="W18" s="1">
        <f t="shared" si="1"/>
        <v>277</v>
      </c>
    </row>
    <row r="19" spans="1:28" s="9" customFormat="1" ht="26.1" customHeight="1">
      <c r="A19" s="60" t="s">
        <v>75</v>
      </c>
      <c r="B19" s="61" t="s">
        <v>76</v>
      </c>
      <c r="C19" s="54">
        <v>37665</v>
      </c>
      <c r="D19" s="34" t="s">
        <v>100</v>
      </c>
      <c r="E19" s="42">
        <v>7</v>
      </c>
      <c r="F19" s="43">
        <v>2</v>
      </c>
      <c r="G19" s="45">
        <v>6</v>
      </c>
      <c r="H19" s="72">
        <f t="shared" si="0"/>
        <v>233</v>
      </c>
      <c r="I19" s="44">
        <v>2</v>
      </c>
      <c r="J19" s="45"/>
      <c r="K19" s="78">
        <v>31</v>
      </c>
      <c r="L19" s="79">
        <v>27</v>
      </c>
      <c r="M19" s="82">
        <v>0</v>
      </c>
      <c r="N19" s="71">
        <v>53</v>
      </c>
      <c r="O19" s="12"/>
      <c r="P19" s="12"/>
      <c r="Q19" s="71">
        <v>70</v>
      </c>
      <c r="R19" s="12"/>
      <c r="S19" s="12"/>
      <c r="T19" s="79">
        <v>26</v>
      </c>
      <c r="U19" s="12"/>
      <c r="V19" s="98">
        <v>26</v>
      </c>
      <c r="W19" s="1">
        <f t="shared" si="1"/>
        <v>233</v>
      </c>
    </row>
    <row r="20" spans="1:28" s="9" customFormat="1" ht="26.1" customHeight="1">
      <c r="A20" s="60" t="s">
        <v>54</v>
      </c>
      <c r="B20" s="61" t="s">
        <v>55</v>
      </c>
      <c r="C20" s="54">
        <v>37163</v>
      </c>
      <c r="D20" s="34" t="s">
        <v>103</v>
      </c>
      <c r="E20" s="42">
        <v>6</v>
      </c>
      <c r="F20" s="43">
        <v>2</v>
      </c>
      <c r="G20" s="45">
        <v>4</v>
      </c>
      <c r="H20" s="72">
        <f t="shared" si="0"/>
        <v>185</v>
      </c>
      <c r="I20" s="44"/>
      <c r="J20" s="45">
        <v>4</v>
      </c>
      <c r="K20" s="15"/>
      <c r="L20" s="12"/>
      <c r="M20" s="12"/>
      <c r="N20" s="71">
        <v>70</v>
      </c>
      <c r="O20" s="12"/>
      <c r="P20" s="79">
        <v>35</v>
      </c>
      <c r="Q20" s="82">
        <v>0</v>
      </c>
      <c r="R20" s="79">
        <v>10</v>
      </c>
      <c r="S20" s="82">
        <v>0</v>
      </c>
      <c r="T20" s="12"/>
      <c r="U20" s="12"/>
      <c r="V20" s="96">
        <v>70</v>
      </c>
      <c r="W20" s="1">
        <f t="shared" si="1"/>
        <v>185</v>
      </c>
    </row>
    <row r="21" spans="1:28" s="9" customFormat="1" ht="26.1" customHeight="1">
      <c r="A21" s="60" t="s">
        <v>62</v>
      </c>
      <c r="B21" s="61" t="s">
        <v>63</v>
      </c>
      <c r="C21" s="55">
        <v>37192</v>
      </c>
      <c r="D21" s="41" t="s">
        <v>102</v>
      </c>
      <c r="E21" s="42">
        <v>3</v>
      </c>
      <c r="F21" s="43">
        <v>3</v>
      </c>
      <c r="G21" s="45">
        <v>3</v>
      </c>
      <c r="H21" s="72">
        <f t="shared" si="0"/>
        <v>184</v>
      </c>
      <c r="I21" s="44"/>
      <c r="J21" s="45"/>
      <c r="K21" s="28"/>
      <c r="L21" s="12"/>
      <c r="M21" s="12"/>
      <c r="N21" s="12"/>
      <c r="O21" s="12"/>
      <c r="P21" s="12"/>
      <c r="Q21" s="12"/>
      <c r="R21" s="12"/>
      <c r="S21" s="71">
        <v>70</v>
      </c>
      <c r="T21" s="71">
        <v>70</v>
      </c>
      <c r="U21" s="12"/>
      <c r="V21" s="96">
        <v>44</v>
      </c>
      <c r="W21" s="1">
        <f t="shared" si="1"/>
        <v>184</v>
      </c>
    </row>
    <row r="22" spans="1:28" s="9" customFormat="1" ht="26.1" customHeight="1">
      <c r="A22" s="60" t="s">
        <v>52</v>
      </c>
      <c r="B22" s="61" t="s">
        <v>53</v>
      </c>
      <c r="C22" s="54">
        <v>37154</v>
      </c>
      <c r="D22" s="34" t="s">
        <v>101</v>
      </c>
      <c r="E22" s="42">
        <v>9</v>
      </c>
      <c r="F22" s="43">
        <v>0</v>
      </c>
      <c r="G22" s="45">
        <v>5</v>
      </c>
      <c r="H22" s="72">
        <f t="shared" si="0"/>
        <v>150</v>
      </c>
      <c r="I22" s="44"/>
      <c r="J22" s="45"/>
      <c r="K22" s="81">
        <v>13</v>
      </c>
      <c r="L22" s="79">
        <v>12</v>
      </c>
      <c r="M22" s="82">
        <v>0</v>
      </c>
      <c r="N22" s="82">
        <v>0</v>
      </c>
      <c r="O22" s="12"/>
      <c r="P22" s="79">
        <v>64</v>
      </c>
      <c r="Q22" s="82">
        <v>0</v>
      </c>
      <c r="R22" s="79">
        <v>29</v>
      </c>
      <c r="S22" s="82">
        <v>0</v>
      </c>
      <c r="T22" s="79">
        <v>32</v>
      </c>
      <c r="U22" s="12"/>
      <c r="V22" s="29"/>
      <c r="W22" s="1">
        <f t="shared" si="1"/>
        <v>150</v>
      </c>
    </row>
    <row r="23" spans="1:28" s="9" customFormat="1" ht="26.1" customHeight="1">
      <c r="A23" s="65" t="s">
        <v>89</v>
      </c>
      <c r="B23" s="66" t="s">
        <v>90</v>
      </c>
      <c r="C23" s="57">
        <v>37129</v>
      </c>
      <c r="D23" s="41" t="s">
        <v>101</v>
      </c>
      <c r="E23" s="42">
        <v>6</v>
      </c>
      <c r="F23" s="43">
        <v>2</v>
      </c>
      <c r="G23" s="45">
        <v>6</v>
      </c>
      <c r="H23" s="72">
        <f t="shared" si="0"/>
        <v>148</v>
      </c>
      <c r="I23" s="44"/>
      <c r="J23" s="45"/>
      <c r="K23" s="69">
        <v>70</v>
      </c>
      <c r="L23" s="79">
        <v>19</v>
      </c>
      <c r="M23" s="79">
        <v>12</v>
      </c>
      <c r="N23" s="79">
        <v>2</v>
      </c>
      <c r="O23" s="12"/>
      <c r="P23" s="79">
        <v>4</v>
      </c>
      <c r="Q23" s="12"/>
      <c r="R23" s="71">
        <v>41</v>
      </c>
      <c r="S23" s="12"/>
      <c r="T23" s="12"/>
      <c r="U23" s="12"/>
      <c r="V23" s="29"/>
      <c r="W23" s="1">
        <f t="shared" si="1"/>
        <v>148</v>
      </c>
      <c r="X23" s="2"/>
      <c r="Y23" s="2"/>
      <c r="Z23" s="2"/>
      <c r="AA23" s="2"/>
      <c r="AB23" s="2"/>
    </row>
    <row r="24" spans="1:28" s="9" customFormat="1" ht="26.1" customHeight="1">
      <c r="A24" s="60" t="s">
        <v>73</v>
      </c>
      <c r="B24" s="61" t="s">
        <v>74</v>
      </c>
      <c r="C24" s="54">
        <v>37505</v>
      </c>
      <c r="D24" s="34" t="s">
        <v>103</v>
      </c>
      <c r="E24" s="42">
        <v>3</v>
      </c>
      <c r="F24" s="43">
        <v>2</v>
      </c>
      <c r="G24" s="45">
        <v>3</v>
      </c>
      <c r="H24" s="72">
        <f t="shared" si="0"/>
        <v>130</v>
      </c>
      <c r="I24" s="44"/>
      <c r="J24" s="45">
        <v>3</v>
      </c>
      <c r="K24" s="28"/>
      <c r="L24" s="12"/>
      <c r="M24" s="12"/>
      <c r="N24" s="82">
        <v>0</v>
      </c>
      <c r="O24" s="12"/>
      <c r="P24" s="12"/>
      <c r="Q24" s="71">
        <v>70</v>
      </c>
      <c r="R24" s="71">
        <v>60</v>
      </c>
      <c r="S24" s="12"/>
      <c r="T24" s="12"/>
      <c r="U24" s="12"/>
      <c r="V24" s="29"/>
      <c r="W24" s="1">
        <f t="shared" si="1"/>
        <v>130</v>
      </c>
    </row>
    <row r="25" spans="1:28" s="9" customFormat="1" ht="26.1" customHeight="1">
      <c r="A25" s="60" t="s">
        <v>48</v>
      </c>
      <c r="B25" s="61" t="s">
        <v>49</v>
      </c>
      <c r="C25" s="54">
        <v>37129</v>
      </c>
      <c r="D25" s="34" t="s">
        <v>100</v>
      </c>
      <c r="E25" s="42">
        <v>2</v>
      </c>
      <c r="F25" s="43">
        <v>1</v>
      </c>
      <c r="G25" s="45">
        <v>2</v>
      </c>
      <c r="H25" s="72">
        <f t="shared" si="0"/>
        <v>83</v>
      </c>
      <c r="I25" s="44"/>
      <c r="J25" s="45"/>
      <c r="K25" s="28"/>
      <c r="L25" s="12"/>
      <c r="M25" s="12"/>
      <c r="N25" s="12"/>
      <c r="O25" s="12"/>
      <c r="P25" s="12"/>
      <c r="Q25" s="71">
        <v>70</v>
      </c>
      <c r="R25" s="79">
        <v>13</v>
      </c>
      <c r="S25" s="12"/>
      <c r="T25" s="12"/>
      <c r="U25" s="12"/>
      <c r="V25" s="29"/>
      <c r="W25" s="1">
        <f t="shared" si="1"/>
        <v>83</v>
      </c>
    </row>
    <row r="26" spans="1:28" s="9" customFormat="1" ht="26.1" customHeight="1">
      <c r="A26" s="65" t="s">
        <v>96</v>
      </c>
      <c r="B26" s="66" t="s">
        <v>70</v>
      </c>
      <c r="C26" s="57">
        <v>37367</v>
      </c>
      <c r="D26" s="41" t="s">
        <v>102</v>
      </c>
      <c r="E26" s="35">
        <v>3</v>
      </c>
      <c r="F26" s="13">
        <v>0</v>
      </c>
      <c r="G26" s="14">
        <v>2</v>
      </c>
      <c r="H26" s="72">
        <f t="shared" si="0"/>
        <v>81</v>
      </c>
      <c r="I26" s="44">
        <v>1</v>
      </c>
      <c r="J26" s="14"/>
      <c r="K26" s="15"/>
      <c r="L26" s="12"/>
      <c r="M26" s="80">
        <v>23</v>
      </c>
      <c r="N26" s="12"/>
      <c r="O26" s="12"/>
      <c r="P26" s="12"/>
      <c r="Q26" s="79">
        <v>23</v>
      </c>
      <c r="R26" s="12"/>
      <c r="S26" s="79">
        <v>35</v>
      </c>
      <c r="T26" s="82">
        <v>0</v>
      </c>
      <c r="U26" s="12"/>
      <c r="V26" s="29"/>
      <c r="W26" s="1">
        <f t="shared" si="1"/>
        <v>81</v>
      </c>
    </row>
    <row r="27" spans="1:28" s="9" customFormat="1" ht="26.1" customHeight="1">
      <c r="A27" s="65" t="s">
        <v>94</v>
      </c>
      <c r="B27" s="66" t="s">
        <v>95</v>
      </c>
      <c r="C27" s="57">
        <v>37072</v>
      </c>
      <c r="D27" s="41" t="s">
        <v>101</v>
      </c>
      <c r="E27" s="42">
        <v>2</v>
      </c>
      <c r="F27" s="43">
        <v>2</v>
      </c>
      <c r="G27" s="45">
        <v>2</v>
      </c>
      <c r="H27" s="72">
        <f t="shared" si="0"/>
        <v>76</v>
      </c>
      <c r="I27" s="44"/>
      <c r="J27" s="45"/>
      <c r="K27" s="15"/>
      <c r="L27" s="12"/>
      <c r="M27" s="71">
        <v>70</v>
      </c>
      <c r="N27" s="12"/>
      <c r="O27" s="12"/>
      <c r="P27" s="71">
        <v>6</v>
      </c>
      <c r="Q27" s="12"/>
      <c r="R27" s="12"/>
      <c r="S27" s="12"/>
      <c r="T27" s="12"/>
      <c r="U27" s="12"/>
      <c r="V27" s="29"/>
      <c r="W27" s="1">
        <f t="shared" si="1"/>
        <v>76</v>
      </c>
    </row>
    <row r="28" spans="1:28" s="9" customFormat="1" ht="26.1" customHeight="1">
      <c r="A28" s="74" t="s">
        <v>38</v>
      </c>
      <c r="B28" s="75" t="s">
        <v>39</v>
      </c>
      <c r="C28" s="76">
        <v>37090</v>
      </c>
      <c r="D28" s="48" t="s">
        <v>103</v>
      </c>
      <c r="E28" s="49">
        <v>4</v>
      </c>
      <c r="F28" s="50">
        <v>1</v>
      </c>
      <c r="G28" s="52">
        <v>2</v>
      </c>
      <c r="H28" s="77">
        <f t="shared" si="0"/>
        <v>73</v>
      </c>
      <c r="I28" s="51"/>
      <c r="J28" s="52">
        <v>5</v>
      </c>
      <c r="K28" s="28"/>
      <c r="L28" s="82">
        <v>0</v>
      </c>
      <c r="M28" s="79">
        <v>38</v>
      </c>
      <c r="N28" s="12"/>
      <c r="O28" s="12"/>
      <c r="P28" s="71">
        <v>35</v>
      </c>
      <c r="Q28" s="12"/>
      <c r="R28" s="12"/>
      <c r="S28" s="12"/>
      <c r="T28" s="82">
        <v>0</v>
      </c>
      <c r="U28" s="12"/>
      <c r="V28" s="29"/>
      <c r="W28" s="1">
        <f t="shared" si="1"/>
        <v>73</v>
      </c>
    </row>
    <row r="29" spans="1:28" s="9" customFormat="1" ht="26.1" customHeight="1">
      <c r="A29" s="65" t="s">
        <v>97</v>
      </c>
      <c r="B29" s="66" t="s">
        <v>98</v>
      </c>
      <c r="C29" s="57">
        <v>36930</v>
      </c>
      <c r="D29" s="34" t="s">
        <v>100</v>
      </c>
      <c r="E29" s="36">
        <v>2</v>
      </c>
      <c r="F29" s="10">
        <v>0</v>
      </c>
      <c r="G29" s="11">
        <v>2</v>
      </c>
      <c r="H29" s="72">
        <f t="shared" si="0"/>
        <v>43</v>
      </c>
      <c r="I29" s="44"/>
      <c r="J29" s="11"/>
      <c r="K29" s="15"/>
      <c r="L29" s="12"/>
      <c r="M29" s="12"/>
      <c r="N29" s="12"/>
      <c r="O29" s="12"/>
      <c r="P29" s="79">
        <v>20</v>
      </c>
      <c r="Q29" s="79">
        <v>23</v>
      </c>
      <c r="R29" s="12"/>
      <c r="S29" s="12"/>
      <c r="T29" s="12"/>
      <c r="U29" s="12"/>
      <c r="V29" s="29"/>
      <c r="W29" s="1">
        <f t="shared" si="1"/>
        <v>43</v>
      </c>
    </row>
    <row r="30" spans="1:28" s="9" customFormat="1" ht="26.1" customHeight="1">
      <c r="A30" s="65" t="s">
        <v>44</v>
      </c>
      <c r="B30" s="66" t="s">
        <v>99</v>
      </c>
      <c r="C30" s="57">
        <v>37622</v>
      </c>
      <c r="D30" s="34" t="s">
        <v>102</v>
      </c>
      <c r="E30" s="42">
        <v>1</v>
      </c>
      <c r="F30" s="43">
        <v>0</v>
      </c>
      <c r="G30" s="45">
        <v>1</v>
      </c>
      <c r="H30" s="72">
        <f t="shared" si="0"/>
        <v>35</v>
      </c>
      <c r="I30" s="44"/>
      <c r="J30" s="45"/>
      <c r="K30" s="28"/>
      <c r="L30" s="12"/>
      <c r="M30" s="12"/>
      <c r="N30" s="12"/>
      <c r="O30" s="12"/>
      <c r="P30" s="12"/>
      <c r="Q30" s="12"/>
      <c r="R30" s="79">
        <v>35</v>
      </c>
      <c r="S30" s="12"/>
      <c r="T30" s="12"/>
      <c r="U30" s="12"/>
      <c r="V30" s="29"/>
      <c r="W30" s="1">
        <f t="shared" si="1"/>
        <v>35</v>
      </c>
    </row>
    <row r="31" spans="1:28" s="9" customFormat="1" ht="26.1" customHeight="1">
      <c r="A31" s="60" t="s">
        <v>28</v>
      </c>
      <c r="B31" s="61" t="s">
        <v>29</v>
      </c>
      <c r="C31" s="54">
        <v>36987</v>
      </c>
      <c r="D31" s="34" t="s">
        <v>100</v>
      </c>
      <c r="E31" s="42">
        <v>4</v>
      </c>
      <c r="F31" s="43">
        <v>0</v>
      </c>
      <c r="G31" s="45">
        <v>3</v>
      </c>
      <c r="H31" s="72">
        <f t="shared" si="0"/>
        <v>34</v>
      </c>
      <c r="I31" s="44">
        <v>1</v>
      </c>
      <c r="J31" s="45"/>
      <c r="K31" s="83">
        <v>0</v>
      </c>
      <c r="L31" s="79">
        <v>10</v>
      </c>
      <c r="M31" s="12"/>
      <c r="N31" s="79">
        <v>1</v>
      </c>
      <c r="O31" s="12"/>
      <c r="P31" s="12"/>
      <c r="Q31" s="79">
        <v>23</v>
      </c>
      <c r="R31" s="12"/>
      <c r="S31" s="12"/>
      <c r="T31" s="12"/>
      <c r="U31" s="12"/>
      <c r="V31" s="29"/>
      <c r="W31" s="1">
        <f t="shared" si="1"/>
        <v>34</v>
      </c>
    </row>
    <row r="32" spans="1:28" s="9" customFormat="1" ht="26.1" customHeight="1">
      <c r="A32" s="60" t="s">
        <v>68</v>
      </c>
      <c r="B32" s="61" t="s">
        <v>69</v>
      </c>
      <c r="C32" s="53">
        <v>37365</v>
      </c>
      <c r="D32" s="34" t="s">
        <v>100</v>
      </c>
      <c r="E32" s="42">
        <v>2</v>
      </c>
      <c r="F32" s="43">
        <v>0</v>
      </c>
      <c r="G32" s="45">
        <v>2</v>
      </c>
      <c r="H32" s="72">
        <f t="shared" si="0"/>
        <v>28</v>
      </c>
      <c r="I32" s="44"/>
      <c r="J32" s="45"/>
      <c r="K32" s="28"/>
      <c r="L32" s="12"/>
      <c r="M32" s="12"/>
      <c r="N32" s="79">
        <v>5</v>
      </c>
      <c r="O32" s="12"/>
      <c r="P32" s="12"/>
      <c r="Q32" s="79">
        <v>23</v>
      </c>
      <c r="R32" s="12"/>
      <c r="S32" s="12"/>
      <c r="T32" s="12"/>
      <c r="U32" s="12"/>
      <c r="V32" s="29"/>
      <c r="W32" s="1">
        <f t="shared" si="1"/>
        <v>28</v>
      </c>
    </row>
    <row r="33" spans="1:23" s="9" customFormat="1" ht="26.1" customHeight="1">
      <c r="A33" s="60" t="s">
        <v>34</v>
      </c>
      <c r="B33" s="61" t="s">
        <v>35</v>
      </c>
      <c r="C33" s="54">
        <v>37025</v>
      </c>
      <c r="D33" s="34" t="s">
        <v>100</v>
      </c>
      <c r="E33" s="42">
        <v>1</v>
      </c>
      <c r="F33" s="43">
        <v>0</v>
      </c>
      <c r="G33" s="45">
        <v>1</v>
      </c>
      <c r="H33" s="72">
        <f t="shared" si="0"/>
        <v>23</v>
      </c>
      <c r="I33" s="44"/>
      <c r="J33" s="45"/>
      <c r="K33" s="28"/>
      <c r="L33" s="12"/>
      <c r="M33" s="12"/>
      <c r="N33" s="12"/>
      <c r="O33" s="12"/>
      <c r="P33" s="12"/>
      <c r="Q33" s="79">
        <v>23</v>
      </c>
      <c r="R33" s="12"/>
      <c r="S33" s="12"/>
      <c r="T33" s="12"/>
      <c r="U33" s="12"/>
      <c r="V33" s="29"/>
      <c r="W33" s="1">
        <f t="shared" si="1"/>
        <v>23</v>
      </c>
    </row>
    <row r="34" spans="1:23" s="9" customFormat="1" ht="26.1" customHeight="1">
      <c r="A34" s="63" t="s">
        <v>60</v>
      </c>
      <c r="B34" s="64" t="s">
        <v>61</v>
      </c>
      <c r="C34" s="56">
        <v>37180</v>
      </c>
      <c r="D34" s="41" t="s">
        <v>100</v>
      </c>
      <c r="E34" s="42">
        <v>3</v>
      </c>
      <c r="F34" s="43">
        <v>0</v>
      </c>
      <c r="G34" s="45">
        <v>1</v>
      </c>
      <c r="H34" s="72">
        <f t="shared" si="0"/>
        <v>22</v>
      </c>
      <c r="I34" s="44">
        <v>1</v>
      </c>
      <c r="J34" s="45"/>
      <c r="K34" s="28"/>
      <c r="L34" s="80"/>
      <c r="M34" s="12"/>
      <c r="N34" s="12"/>
      <c r="O34" s="12"/>
      <c r="P34" s="12"/>
      <c r="Q34" s="12"/>
      <c r="R34" s="12"/>
      <c r="S34" s="82">
        <v>0</v>
      </c>
      <c r="T34" s="79">
        <v>22</v>
      </c>
      <c r="U34" s="12"/>
      <c r="V34" s="97">
        <v>0</v>
      </c>
      <c r="W34" s="1">
        <f t="shared" si="1"/>
        <v>22</v>
      </c>
    </row>
    <row r="35" spans="1:23" s="9" customFormat="1" ht="26.1" customHeight="1">
      <c r="A35" s="65" t="s">
        <v>79</v>
      </c>
      <c r="B35" s="66" t="s">
        <v>93</v>
      </c>
      <c r="C35" s="57">
        <v>37020</v>
      </c>
      <c r="D35" s="41" t="s">
        <v>100</v>
      </c>
      <c r="E35" s="42">
        <v>3</v>
      </c>
      <c r="F35" s="43">
        <v>0</v>
      </c>
      <c r="G35" s="45">
        <v>2</v>
      </c>
      <c r="H35" s="72">
        <f t="shared" si="0"/>
        <v>21</v>
      </c>
      <c r="I35" s="44"/>
      <c r="J35" s="45"/>
      <c r="K35" s="84">
        <v>0</v>
      </c>
      <c r="L35" s="79">
        <v>10</v>
      </c>
      <c r="M35" s="12"/>
      <c r="N35" s="79">
        <v>11</v>
      </c>
      <c r="O35" s="12"/>
      <c r="P35" s="12"/>
      <c r="Q35" s="12"/>
      <c r="R35" s="12"/>
      <c r="S35" s="12"/>
      <c r="T35" s="12"/>
      <c r="U35" s="12"/>
      <c r="V35" s="29"/>
      <c r="W35" s="1">
        <f t="shared" si="1"/>
        <v>21</v>
      </c>
    </row>
    <row r="36" spans="1:23" s="9" customFormat="1" ht="26.1" customHeight="1">
      <c r="A36" s="62" t="s">
        <v>58</v>
      </c>
      <c r="B36" s="61" t="s">
        <v>59</v>
      </c>
      <c r="C36" s="54">
        <v>37175</v>
      </c>
      <c r="D36" s="41" t="s">
        <v>101</v>
      </c>
      <c r="E36" s="42">
        <v>3</v>
      </c>
      <c r="F36" s="43">
        <v>0</v>
      </c>
      <c r="G36" s="45">
        <v>2</v>
      </c>
      <c r="H36" s="72">
        <f t="shared" si="0"/>
        <v>15</v>
      </c>
      <c r="I36" s="44"/>
      <c r="J36" s="45"/>
      <c r="K36" s="15"/>
      <c r="L36" s="12"/>
      <c r="M36" s="12"/>
      <c r="N36" s="12"/>
      <c r="O36" s="12"/>
      <c r="P36" s="12"/>
      <c r="Q36" s="12"/>
      <c r="R36" s="79">
        <v>2</v>
      </c>
      <c r="S36" s="82">
        <v>0</v>
      </c>
      <c r="T36" s="79">
        <v>13</v>
      </c>
      <c r="U36" s="12"/>
      <c r="V36" s="29"/>
      <c r="W36" s="1">
        <f t="shared" si="1"/>
        <v>15</v>
      </c>
    </row>
    <row r="37" spans="1:23" s="9" customFormat="1" ht="26.1" customHeight="1">
      <c r="A37" s="60" t="s">
        <v>24</v>
      </c>
      <c r="B37" s="61" t="s">
        <v>25</v>
      </c>
      <c r="C37" s="54">
        <v>36944</v>
      </c>
      <c r="D37" s="34" t="s">
        <v>103</v>
      </c>
      <c r="E37" s="36">
        <v>2</v>
      </c>
      <c r="F37" s="10">
        <v>0</v>
      </c>
      <c r="G37" s="11">
        <v>1</v>
      </c>
      <c r="H37" s="72">
        <f t="shared" si="0"/>
        <v>15</v>
      </c>
      <c r="I37" s="44"/>
      <c r="J37" s="11">
        <v>0</v>
      </c>
      <c r="K37" s="78">
        <v>15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97">
        <v>0</v>
      </c>
      <c r="W37" s="1">
        <f t="shared" si="1"/>
        <v>15</v>
      </c>
    </row>
    <row r="38" spans="1:23" s="9" customFormat="1" ht="26.1" customHeight="1">
      <c r="A38" s="60" t="s">
        <v>22</v>
      </c>
      <c r="B38" s="61" t="s">
        <v>23</v>
      </c>
      <c r="C38" s="55">
        <v>36899</v>
      </c>
      <c r="D38" s="41" t="s">
        <v>100</v>
      </c>
      <c r="E38" s="42">
        <v>1</v>
      </c>
      <c r="F38" s="43">
        <v>0</v>
      </c>
      <c r="G38" s="45">
        <v>1</v>
      </c>
      <c r="H38" s="72">
        <f t="shared" si="0"/>
        <v>14</v>
      </c>
      <c r="I38" s="44"/>
      <c r="J38" s="45"/>
      <c r="K38" s="28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98">
        <v>14</v>
      </c>
      <c r="W38" s="1">
        <f t="shared" si="1"/>
        <v>14</v>
      </c>
    </row>
    <row r="39" spans="1:23" s="9" customFormat="1" ht="26.1" customHeight="1" thickBot="1">
      <c r="A39" s="86" t="s">
        <v>71</v>
      </c>
      <c r="B39" s="87" t="s">
        <v>72</v>
      </c>
      <c r="C39" s="88">
        <v>37466</v>
      </c>
      <c r="D39" s="46" t="s">
        <v>101</v>
      </c>
      <c r="E39" s="89">
        <v>4</v>
      </c>
      <c r="F39" s="90">
        <v>0</v>
      </c>
      <c r="G39" s="91">
        <v>2</v>
      </c>
      <c r="H39" s="73">
        <f t="shared" si="0"/>
        <v>11</v>
      </c>
      <c r="I39" s="47"/>
      <c r="J39" s="91"/>
      <c r="K39" s="99"/>
      <c r="L39" s="100">
        <v>0</v>
      </c>
      <c r="M39" s="101">
        <v>2</v>
      </c>
      <c r="N39" s="16"/>
      <c r="O39" s="16"/>
      <c r="P39" s="16"/>
      <c r="Q39" s="16"/>
      <c r="R39" s="16"/>
      <c r="S39" s="16"/>
      <c r="T39" s="101">
        <v>9</v>
      </c>
      <c r="U39" s="16"/>
      <c r="V39" s="102">
        <v>0</v>
      </c>
      <c r="W39" s="1">
        <f t="shared" si="1"/>
        <v>11</v>
      </c>
    </row>
    <row r="40" spans="1:23" s="18" customFormat="1" ht="26.1" customHeight="1" thickBot="1">
      <c r="A40" s="103" t="s">
        <v>15</v>
      </c>
      <c r="B40" s="104"/>
      <c r="C40" s="104"/>
      <c r="D40" s="104"/>
      <c r="E40" s="104"/>
      <c r="F40" s="104"/>
      <c r="G40" s="139"/>
      <c r="H40" s="140"/>
      <c r="I40" s="19">
        <v>6</v>
      </c>
      <c r="J40" s="19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128"/>
      <c r="W40" s="17"/>
    </row>
    <row r="41" spans="1:23" s="18" customFormat="1" ht="24.95" customHeight="1" thickBot="1">
      <c r="A41" s="103" t="s">
        <v>16</v>
      </c>
      <c r="B41" s="104"/>
      <c r="C41" s="104"/>
      <c r="D41" s="104"/>
      <c r="E41" s="104"/>
      <c r="F41" s="104"/>
      <c r="G41" s="139"/>
      <c r="H41" s="140"/>
      <c r="I41" s="19">
        <f>SUM(I5:I40)</f>
        <v>48</v>
      </c>
      <c r="J41" s="19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128"/>
      <c r="W41" s="17"/>
    </row>
    <row r="42" spans="1:23" ht="24.95" customHeight="1" thickBot="1">
      <c r="D42" s="136" t="s">
        <v>17</v>
      </c>
      <c r="E42" s="137"/>
      <c r="F42" s="137"/>
      <c r="G42" s="138"/>
      <c r="H42" s="141">
        <f>SUM(H5:H41)</f>
        <v>7700</v>
      </c>
      <c r="I42" s="129"/>
      <c r="J42" s="130"/>
      <c r="K42" s="131" t="s">
        <v>18</v>
      </c>
      <c r="L42" s="131"/>
      <c r="M42" s="131"/>
      <c r="N42" s="131"/>
      <c r="O42" s="132"/>
      <c r="P42" s="133"/>
      <c r="Q42" s="134" t="s">
        <v>104</v>
      </c>
      <c r="R42" s="134"/>
      <c r="S42" s="134"/>
      <c r="T42" s="134"/>
      <c r="U42" s="134"/>
      <c r="V42" s="135"/>
    </row>
    <row r="43" spans="1:23" ht="24.95" customHeight="1"/>
    <row r="44" spans="1:23" ht="24.95" customHeight="1"/>
    <row r="45" spans="1:23" ht="24.95" customHeight="1"/>
    <row r="46" spans="1:23" ht="24.95" customHeight="1"/>
    <row r="47" spans="1:23" ht="24.95" customHeight="1"/>
    <row r="48" spans="1:23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</sheetData>
  <sortState ref="A6:V46">
    <sortCondition descending="1" ref="H6:H46"/>
  </sortState>
  <mergeCells count="16">
    <mergeCell ref="A1:V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V2"/>
    <mergeCell ref="A40:G40"/>
    <mergeCell ref="A41:G41"/>
    <mergeCell ref="D42:G42"/>
    <mergeCell ref="K42:N42"/>
    <mergeCell ref="Q42:V42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2015-06-19T16:11:12Z</dcterms:created>
  <dcterms:modified xsi:type="dcterms:W3CDTF">2015-11-30T07:38:40Z</dcterms:modified>
</cp:coreProperties>
</file>